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5.xml" ContentType="application/vnd.openxmlformats-officedocument.drawing+xml"/>
  <Override PartName="/xl/worksheets/sheet16.xml" ContentType="application/vnd.openxmlformats-officedocument.spreadsheetml.worksheet+xml"/>
  <Override PartName="/xl/drawings/drawing6.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15" windowWidth="12540" windowHeight="12045" firstSheet="7" activeTab="15"/>
  </bookViews>
  <sheets>
    <sheet name="AT-03" sheetId="1" r:id="rId1"/>
    <sheet name="AT-05" sheetId="2" r:id="rId2"/>
    <sheet name="AE-01" sheetId="3" r:id="rId3"/>
    <sheet name="AE-02" sheetId="4" r:id="rId4"/>
    <sheet name="AE-03" sheetId="5" r:id="rId5"/>
    <sheet name="AE-03.1" sheetId="6" r:id="rId6"/>
    <sheet name="AE-03.2" sheetId="7" r:id="rId7"/>
    <sheet name="AE-03.3" sheetId="8" r:id="rId8"/>
    <sheet name="AE-04" sheetId="9" r:id="rId9"/>
    <sheet name="AE-05. 1" sheetId="10" r:id="rId10"/>
    <sheet name="AE-05.1" sheetId="11" r:id="rId11"/>
    <sheet name="AE-05.  1" sheetId="12" r:id="rId12"/>
    <sheet name="AE-05.2" sheetId="13" r:id="rId13"/>
    <sheet name="AE-05.  2" sheetId="14" r:id="rId14"/>
    <sheet name="AE-06" sheetId="15" r:id="rId15"/>
    <sheet name="AE-10" sheetId="16" r:id="rId16"/>
    <sheet name="AE-09" sheetId="17" r:id="rId17"/>
    <sheet name="AE-11" sheetId="18" r:id="rId18"/>
    <sheet name="AE-12.1" sheetId="19" r:id="rId19"/>
    <sheet name="AE12.2" sheetId="20" r:id="rId20"/>
    <sheet name="AE-12.3" sheetId="21" r:id="rId21"/>
    <sheet name="AE-12.4" sheetId="22" r:id="rId22"/>
    <sheet name="aclaraciones" sheetId="23" r:id="rId23"/>
  </sheets>
  <definedNames>
    <definedName name="_xlnm.Print_Area" localSheetId="3">'AE-02'!$A$1:$H$49</definedName>
    <definedName name="_xlnm.Print_Area" localSheetId="4">'AE-03'!$A$1:$G$53</definedName>
    <definedName name="_xlnm.Print_Area" localSheetId="5">'AE-03.1'!$A$1:$V$60</definedName>
    <definedName name="_xlnm.Print_Area" localSheetId="6">'AE-03.2'!$A:$D</definedName>
    <definedName name="_xlnm.Print_Area" localSheetId="7">'AE-03.3'!$1:$37</definedName>
    <definedName name="_xlnm.Print_Area" localSheetId="8">'AE-04'!$A$1:$F$55</definedName>
    <definedName name="_xlnm.Print_Area" localSheetId="11">'AE-05.  1'!$A$1:$F$39</definedName>
    <definedName name="_xlnm.Print_Area" localSheetId="13">'AE-05.  2'!$A$1:$F$27</definedName>
    <definedName name="_xlnm.Print_Area" localSheetId="9">'AE-05. 1'!$A$1:$F$53</definedName>
    <definedName name="_xlnm.Print_Area" localSheetId="10">'AE-05.1'!$A$1:$F$55</definedName>
    <definedName name="_xlnm.Print_Area" localSheetId="12">'AE-05.2'!$A$1:$H$57</definedName>
    <definedName name="_xlnm.Print_Area" localSheetId="14">'AE-06'!$A:$O</definedName>
    <definedName name="_xlnm.Print_Area" localSheetId="16">'AE-09'!$A$1:$I$54</definedName>
    <definedName name="_xlnm.Print_Area" localSheetId="15">'AE-10'!$B$1:$H$893</definedName>
    <definedName name="_xlnm.Print_Area" localSheetId="17">'AE-11'!$A:$M</definedName>
    <definedName name="_xlnm.Print_Area" localSheetId="18">'AE-12.1'!$A:$M</definedName>
    <definedName name="_xlnm.Print_Area" localSheetId="19">'AE12.2'!$A:$L</definedName>
    <definedName name="_xlnm.Print_Area" localSheetId="20">'AE-12.3'!$A:$M</definedName>
    <definedName name="_xlnm.Print_Area" localSheetId="21">'AE-12.4'!$A:$M</definedName>
    <definedName name="_xlnm.Print_Titles" localSheetId="15">'AE-10'!$7:$7</definedName>
  </definedNames>
  <calcPr fullCalcOnLoad="1"/>
</workbook>
</file>

<file path=xl/sharedStrings.xml><?xml version="1.0" encoding="utf-8"?>
<sst xmlns="http://schemas.openxmlformats.org/spreadsheetml/2006/main" count="2997" uniqueCount="1836">
  <si>
    <t>ANALISIS DEL FACTOR DE DIAS REALMENTE PAGADOS (Tp) Y LABORADOS (TI)</t>
  </si>
  <si>
    <t>PARA LA MANO DE OBRA EN LA CONSTRUCCION</t>
  </si>
  <si>
    <t>Fecha de Terminación</t>
  </si>
  <si>
    <t>Fecha de Inicio</t>
  </si>
  <si>
    <t>CONCEPTO</t>
  </si>
  <si>
    <t>MES</t>
  </si>
  <si>
    <t>DIAS</t>
  </si>
  <si>
    <t>Enero</t>
  </si>
  <si>
    <t>1o.</t>
  </si>
  <si>
    <t>Febrero</t>
  </si>
  <si>
    <t>2o.</t>
  </si>
  <si>
    <t>Marzo</t>
  </si>
  <si>
    <t>3o.</t>
  </si>
  <si>
    <t>Abril</t>
  </si>
  <si>
    <t>4o.</t>
  </si>
  <si>
    <t>Mayo</t>
  </si>
  <si>
    <t>5o.</t>
  </si>
  <si>
    <t>Junio</t>
  </si>
  <si>
    <t>6o.</t>
  </si>
  <si>
    <t>Julio</t>
  </si>
  <si>
    <t>7o.</t>
  </si>
  <si>
    <t>Agosto</t>
  </si>
  <si>
    <t>8o.</t>
  </si>
  <si>
    <t>Septiembre</t>
  </si>
  <si>
    <t>9o.</t>
  </si>
  <si>
    <t>Octubre</t>
  </si>
  <si>
    <t>10o.</t>
  </si>
  <si>
    <t>Noviembre</t>
  </si>
  <si>
    <t>11o.</t>
  </si>
  <si>
    <t>Diciembre</t>
  </si>
  <si>
    <t>12o.</t>
  </si>
  <si>
    <t>Días Naturales</t>
  </si>
  <si>
    <t>DIAS NO LABORABLES AL AÑO</t>
  </si>
  <si>
    <t>DIAS NO LABORADOS</t>
  </si>
  <si>
    <t>DIAS DE DESCANSO (LEY FEDERAL DEL TRABAJO)</t>
  </si>
  <si>
    <t>Domingos</t>
  </si>
  <si>
    <t>FESTIVOS OFICIALES (LEY FEDERAL DEL TRABAJO)</t>
  </si>
  <si>
    <t>1° de Enero</t>
  </si>
  <si>
    <t>5 de Febrero</t>
  </si>
  <si>
    <t>21 de Marzo</t>
  </si>
  <si>
    <t>1°de Mayo</t>
  </si>
  <si>
    <t>16 de Septiembre</t>
  </si>
  <si>
    <t>20 de Noviembre</t>
  </si>
  <si>
    <t>25 de Diciembre</t>
  </si>
  <si>
    <t>PRESTACIONES EN TIEMPO (LEY FEDERAL DEL TRABAJO/LEY DEL SEGURO SOCIAL)</t>
  </si>
  <si>
    <t>Vacaciones =</t>
  </si>
  <si>
    <t>Enfermedad no profesional =</t>
  </si>
  <si>
    <t>DIAS NO LABORABLES SEGÚN CONTRATO COLECTIVO</t>
  </si>
  <si>
    <t>Semana santa: 28, 29 y 30 de Marzo</t>
  </si>
  <si>
    <t>Día Santa Cruz: 3 de Mayo</t>
  </si>
  <si>
    <t>Dias de Muertos: 1 y 2 de Noviembre</t>
  </si>
  <si>
    <t>Día de la Guadalupana: 12 de Diciembre</t>
  </si>
  <si>
    <t>CONDICIONES CLIMATOLOGICAS (LLUVIAS Y OTROS) SEGÚN REGLAMENTO INTERNO DE SEGURIDAD EN EL TRABAJO/LEY FEDERAL DEL TRABAJO.</t>
  </si>
  <si>
    <t>Condiciones Cilmatologicas ( Lluvias y Otros )</t>
  </si>
  <si>
    <t>DIAS REALMENTE PAGADOS AL AÑO</t>
  </si>
  <si>
    <t>DIAS PAGADOS</t>
  </si>
  <si>
    <t>DÍAS CALENDARIO</t>
  </si>
  <si>
    <t>DÍAS DE AGUINALDO</t>
  </si>
  <si>
    <t>DÍAS POR PRIMA VACACIONAL</t>
  </si>
  <si>
    <t>Dias Realmente Pagados al Año</t>
  </si>
  <si>
    <t>Tp=Días Realmente Pagados al año</t>
  </si>
  <si>
    <t>=</t>
  </si>
  <si>
    <t>TI=Días Calendario-Días no Laborados al año</t>
  </si>
  <si>
    <t>Tp</t>
  </si>
  <si>
    <t>TI</t>
  </si>
  <si>
    <t>ANEXO</t>
  </si>
  <si>
    <t>Días Realmente Pagados al año</t>
  </si>
  <si>
    <t>Días Realmente Laborados al año</t>
  </si>
  <si>
    <t>INTEGRACION DEL FACTOR DE SALARIO REAL DE LA MANO DE OBRA</t>
  </si>
  <si>
    <t>a</t>
  </si>
  <si>
    <t>b</t>
  </si>
  <si>
    <t>c</t>
  </si>
  <si>
    <t>d</t>
  </si>
  <si>
    <t>e</t>
  </si>
  <si>
    <t>f</t>
  </si>
  <si>
    <t>g</t>
  </si>
  <si>
    <t>h</t>
  </si>
  <si>
    <t>i</t>
  </si>
  <si>
    <t>j</t>
  </si>
  <si>
    <t>k</t>
  </si>
  <si>
    <t>No.</t>
  </si>
  <si>
    <t>CLAVE</t>
  </si>
  <si>
    <t>CATEGORIA</t>
  </si>
  <si>
    <t>SALARIO
DIARIO
BRUTO
(SB)</t>
  </si>
  <si>
    <t>SALARIO
DIARIO
INTEGRADO</t>
  </si>
  <si>
    <t>CARGO
PATRONAL
I.M.S.S.</t>
  </si>
  <si>
    <t>GUARDERIAS
1.00%</t>
  </si>
  <si>
    <t>RETIRO
(S.A.R.)
2.00%</t>
  </si>
  <si>
    <t>INFONAVIT
5.00%</t>
  </si>
  <si>
    <t>CON IMPORTES</t>
  </si>
  <si>
    <t>PRIMA 
VACACIONAL
Y AGUINALDO
4.521%</t>
  </si>
  <si>
    <t>FACTOR
Tp / TI</t>
  </si>
  <si>
    <t>Ps= TC / SB</t>
  </si>
  <si>
    <r>
      <t xml:space="preserve">FACTOR DE
SALARIO REAL = </t>
    </r>
    <r>
      <rPr>
        <sz val="7"/>
        <rFont val="Arial"/>
        <family val="2"/>
      </rPr>
      <t>Ps*(Tp/Ti)+(Tp/Ti)</t>
    </r>
  </si>
  <si>
    <t>H</t>
  </si>
  <si>
    <t xml:space="preserve"> a * b</t>
  </si>
  <si>
    <t>a + b</t>
  </si>
  <si>
    <t>c * e</t>
  </si>
  <si>
    <t>c * f</t>
  </si>
  <si>
    <t>c * g</t>
  </si>
  <si>
    <t>= (b+d+e+f+g) / a</t>
  </si>
  <si>
    <t>(b+d+e+f+g) / a</t>
  </si>
  <si>
    <t>(h*i)+i</t>
  </si>
  <si>
    <t xml:space="preserve">
SALARIO REAL
= SB * FSR</t>
  </si>
  <si>
    <t>a * j</t>
  </si>
  <si>
    <t>= AE_03.1</t>
  </si>
  <si>
    <t>= AE_03.2</t>
  </si>
  <si>
    <t>ZONA METROPOLITANA</t>
  </si>
  <si>
    <t>RIESGO PATRONAL DEL 7.58875%</t>
  </si>
  <si>
    <t>TRABAJADORES HASTA DE UN AÑO DE ANTIGÜEDAD</t>
  </si>
  <si>
    <t>(A)
SALARIO
DIARIO
BRUTO</t>
  </si>
  <si>
    <t>(B)
FACTOR DE 
SALARIO
DIARIO
INTEGRADO</t>
  </si>
  <si>
    <t>ENFERMEDAD Y MATERNIDAD</t>
  </si>
  <si>
    <t>INVALIDEZ
Y
VIDA</t>
  </si>
  <si>
    <t>CESANTIA
EN
EDAD AVANZADA
Y 
VEJEZ</t>
  </si>
  <si>
    <t>RIESGO
DE
TRABAJO</t>
  </si>
  <si>
    <t>SUMAS</t>
  </si>
  <si>
    <t>PORCENTAJES</t>
  </si>
  <si>
    <t>CUOTAS
OBRERO
PATRONAL</t>
  </si>
  <si>
    <t>CUOTA
FIJA</t>
  </si>
  <si>
    <t>DIFERENCIA
TRES SMGDF</t>
  </si>
  <si>
    <t>PRESTACIONES
EN
DINERO</t>
  </si>
  <si>
    <t>PRESTACIONES
DE
ESPECIE</t>
  </si>
  <si>
    <t>1 SMGDF (C)</t>
  </si>
  <si>
    <t>PORCENTAJE</t>
  </si>
  <si>
    <t>(E) 3 SMGDF</t>
  </si>
  <si>
    <t>16.50% (D)</t>
  </si>
  <si>
    <t>4.04% (F)</t>
  </si>
  <si>
    <t>1.36% (G)</t>
  </si>
  <si>
    <t>0.70% (H)</t>
  </si>
  <si>
    <t>0.25% (I)</t>
  </si>
  <si>
    <t>1.05% (J)</t>
  </si>
  <si>
    <t>0.375% (K)</t>
  </si>
  <si>
    <t>1.75% (L)</t>
  </si>
  <si>
    <t>0.625% (M)</t>
  </si>
  <si>
    <t>3.150% (N)</t>
  </si>
  <si>
    <t>1.125% (O)</t>
  </si>
  <si>
    <t>7.58875% (P)</t>
  </si>
  <si>
    <t>PATRÓN</t>
  </si>
  <si>
    <t>TRABAJADOR</t>
  </si>
  <si>
    <t>TRAB.</t>
  </si>
  <si>
    <t>(B1)
SALARIO
DIARIO
INTEGRADO</t>
  </si>
  <si>
    <t>A * B</t>
  </si>
  <si>
    <t>Q</t>
  </si>
  <si>
    <t>R</t>
  </si>
  <si>
    <t>Q + R</t>
  </si>
  <si>
    <t>D+F+H+J+L+N+P</t>
  </si>
  <si>
    <t>G+I+K+M+O</t>
  </si>
  <si>
    <t>Q / (Q+R)</t>
  </si>
  <si>
    <t>R / (R+Q)</t>
  </si>
  <si>
    <t>(CxD)</t>
  </si>
  <si>
    <t>(((A*B)-E)xF)</t>
  </si>
  <si>
    <t>(((A*B)-E)xG)</t>
  </si>
  <si>
    <t>(B1*H)</t>
  </si>
  <si>
    <t>(B1*I)</t>
  </si>
  <si>
    <t>(B1*J)</t>
  </si>
  <si>
    <t>(B1*K)</t>
  </si>
  <si>
    <t>(B1*L)</t>
  </si>
  <si>
    <t>(B1*M)</t>
  </si>
  <si>
    <t>(B1*N)</t>
  </si>
  <si>
    <t>(B1*O)</t>
  </si>
  <si>
    <t>(B1*P)</t>
  </si>
  <si>
    <t>ANALISIS DE PRECIO UNITARIO</t>
  </si>
  <si>
    <t>OBRA</t>
  </si>
  <si>
    <t>UNIDAD</t>
  </si>
  <si>
    <t>HOJA:</t>
  </si>
  <si>
    <t>FECHA</t>
  </si>
  <si>
    <t>DE:</t>
  </si>
  <si>
    <t>LICITANTE</t>
  </si>
  <si>
    <t>FECHA:</t>
  </si>
  <si>
    <t>No. DE CONCURSO</t>
  </si>
  <si>
    <t>CONCEPTO DE TRABAJO</t>
  </si>
  <si>
    <t>MATERIALES</t>
  </si>
  <si>
    <t>CANTIDAD</t>
  </si>
  <si>
    <t>COSTO</t>
  </si>
  <si>
    <t>IMPORTE</t>
  </si>
  <si>
    <t>%</t>
  </si>
  <si>
    <t>SUBTOTAL</t>
  </si>
  <si>
    <t>$</t>
  </si>
  <si>
    <t>MANO DE OBRA</t>
  </si>
  <si>
    <t>EQUIPO Y HERRAMIENTA</t>
  </si>
  <si>
    <t>FACTORES DE INDIRECTOS, FINANCIAMIENTO, UTILIDAD</t>
  </si>
  <si>
    <t>COSTO DIRECTO:</t>
  </si>
  <si>
    <t>Y CARGOS ADICIONALES</t>
  </si>
  <si>
    <t>* COSTO INDIRECTO = % C.I. X (C.D.)</t>
  </si>
  <si>
    <t>* COSTO POR FINANCIAMIENTO = % C.F. X (C.D.+C.I.)</t>
  </si>
  <si>
    <t>PRECIO UNITARIO:</t>
  </si>
  <si>
    <t>(ISN=Impuesto sobre Nómina;  ISCS=Impuesto Sustitutivo del Credto al Salario)</t>
  </si>
  <si>
    <t>C.D.</t>
  </si>
  <si>
    <t>= A + CF</t>
  </si>
  <si>
    <t>= A * (%CF)</t>
  </si>
  <si>
    <t>= CD + CI</t>
  </si>
  <si>
    <t>= CD * (% CI)</t>
  </si>
  <si>
    <t>= B * (% CU)</t>
  </si>
  <si>
    <t xml:space="preserve"> FINANCIAMIENTO ( % C.F.= CF/A )</t>
  </si>
  <si>
    <t xml:space="preserve"> INDIRECTOS (% C.I.= CI/CD)</t>
  </si>
  <si>
    <r>
      <t>(A)</t>
    </r>
    <r>
      <rPr>
        <sz val="9"/>
        <rFont val="Arial"/>
        <family val="2"/>
      </rPr>
      <t xml:space="preserve">  SUBTOTAL 1:</t>
    </r>
  </si>
  <si>
    <r>
      <t>(B)</t>
    </r>
    <r>
      <rPr>
        <sz val="9"/>
        <rFont val="Arial"/>
        <family val="2"/>
      </rPr>
      <t xml:space="preserve"> SUBTOTAL 2:</t>
    </r>
  </si>
  <si>
    <t>UTILIDAD (% CU= CU/B )</t>
  </si>
  <si>
    <t>= CD * 0.005</t>
  </si>
  <si>
    <r>
      <t>(CA)</t>
    </r>
    <r>
      <rPr>
        <sz val="8"/>
        <rFont val="Arial"/>
        <family val="2"/>
      </rPr>
      <t xml:space="preserve"> CARGOS ADICIONALES ( %CA * C.D. )</t>
    </r>
  </si>
  <si>
    <t>=(TSI * 0.05 )</t>
  </si>
  <si>
    <t>* CARGO POR UTILIDAD = % C.U. X (C.D. + C.I. + C.F.)</t>
  </si>
  <si>
    <t>CARGOS ADICIONALES (SECODAM 0.50%)=C.A=(0.50%)*(C.D.)</t>
  </si>
  <si>
    <r>
      <t>(IMO)</t>
    </r>
    <r>
      <rPr>
        <sz val="8"/>
        <rFont val="Arial"/>
        <family val="2"/>
      </rPr>
      <t xml:space="preserve"> IMPUESTOS SOBRE MANO DE OBRA (% I.M.O. * Total de Salarios Integrados )</t>
    </r>
  </si>
  <si>
    <t>LICITACION No.:</t>
  </si>
  <si>
    <t>FECHA DE INICIO:</t>
  </si>
  <si>
    <t>DESCRIPCION GENERAL DE LOS TRABAJOS:</t>
  </si>
  <si>
    <t>FECHA DE TERMINO:</t>
  </si>
  <si>
    <t>RAZON SOCIAL DEL LICITANTE:</t>
  </si>
  <si>
    <t>NOMBRE CARGO Y FIRMA DEL LICITANTE:</t>
  </si>
  <si>
    <t>PLAZO DE EJECUCION DE LOS TRABAJOS:</t>
  </si>
  <si>
    <t>AÑO</t>
  </si>
  <si>
    <t>LICITACION No.</t>
  </si>
  <si>
    <t>DESCRIPCION DE LOS TRABAJOS</t>
  </si>
  <si>
    <t>FECHA DE INICIO</t>
  </si>
  <si>
    <t>RAZON SOCIAL DEL LICITANTE</t>
  </si>
  <si>
    <t>NOMBRE CARGO Y FIRMA DEL LICITANTE</t>
  </si>
  <si>
    <t>DESCRIPCION</t>
  </si>
  <si>
    <t>PROGRAMA CALENDARIZADO DE EROGACIONES (MONTOS) MENSUALES DE UTILIZACION DE LA MANO DE OBRA A COSTO DIRECTO</t>
  </si>
  <si>
    <t>IMPORTE
A COSTO  
DIRECTO</t>
  </si>
  <si>
    <t>MONTOS MENSUALES PARCIALES</t>
  </si>
  <si>
    <t>MONTOS MENSUALES ACUMULADOS</t>
  </si>
  <si>
    <t>COSTO
POR JORNAL</t>
  </si>
  <si>
    <t>PLAZO DE EJECUCION DE LOS TRABAJOS</t>
  </si>
  <si>
    <t>PROGRAMA CALENDARIZADO DE MONTOS MENSUALES DE LA UTILIZACION DEL EQUIPO Y MAQUINARIA A COSTO DIRECTO</t>
  </si>
  <si>
    <t>No. EQUIPO</t>
  </si>
  <si>
    <t>EQUIPO</t>
  </si>
  <si>
    <t>HORAS
EFECTIVAS</t>
  </si>
  <si>
    <t>COSTO
HORARIO</t>
  </si>
  <si>
    <t>IMPORTE A 
COSTO
DIRECTO</t>
  </si>
  <si>
    <t>MONTO MENSUAL PROGRAMADO DE UTILIZACION DE MAQUINARIA Y EQUIPO</t>
  </si>
  <si>
    <t>ACUMULADO</t>
  </si>
  <si>
    <t>CANTIDAD
(No. DE JORNALES)</t>
  </si>
  <si>
    <t>PROGRAMA CALENDARIZADO DE EROGACIONES (MONTOS) MENSUALES DE ADQUISICION DE MATERIALES Y EQUIPO DE INSTALACION PERMANENTE A COSTO DIRECTO</t>
  </si>
  <si>
    <t>No. ORDEN
PROGRESIVO</t>
  </si>
  <si>
    <t>CONCEPTOS DE ADQUISICION Y EQUIPO
DE INSTALACION PERMANENTE</t>
  </si>
  <si>
    <t>COSTO
UNITARIO</t>
  </si>
  <si>
    <t>NOTA: CADA VALOR SE CONSIDERA COMO UN CONCEPTO</t>
  </si>
  <si>
    <t>No. DE LICITACIÓN:</t>
  </si>
  <si>
    <t>DESCRIPCION DE LOS TRABAJOS:</t>
  </si>
  <si>
    <t>ANALISIS POR FINANCIAMIENTO</t>
  </si>
  <si>
    <t>MESES</t>
  </si>
  <si>
    <t>A</t>
  </si>
  <si>
    <t>Avance programa del P.V.</t>
  </si>
  <si>
    <t>B</t>
  </si>
  <si>
    <t>Avance Acumulado del P.V.</t>
  </si>
  <si>
    <t>C</t>
  </si>
  <si>
    <t>Anticipo 30% del P.V.</t>
  </si>
  <si>
    <t>D</t>
  </si>
  <si>
    <t>Estimación mensual presentada (A)</t>
  </si>
  <si>
    <t>E</t>
  </si>
  <si>
    <t>Amortización Anticipo 30% (-30 X D)</t>
  </si>
  <si>
    <t>F</t>
  </si>
  <si>
    <t>G</t>
  </si>
  <si>
    <t>ICIC (-0.002 x D)</t>
  </si>
  <si>
    <t>Suma Ingresos (C+D+E+F+G)</t>
  </si>
  <si>
    <t>I</t>
  </si>
  <si>
    <t>INGRESOS ACUMULADOS</t>
  </si>
  <si>
    <t>J</t>
  </si>
  <si>
    <t>Egresos (costo directo + indirectos)</t>
  </si>
  <si>
    <t>K</t>
  </si>
  <si>
    <t>EGRESOS ACUMULADOS</t>
  </si>
  <si>
    <t>L</t>
  </si>
  <si>
    <t xml:space="preserve">Diferencia </t>
  </si>
  <si>
    <t>M</t>
  </si>
  <si>
    <t>Gasto Financiero</t>
  </si>
  <si>
    <t>12 meses</t>
  </si>
  <si>
    <t>N</t>
  </si>
  <si>
    <t>Gastos financieros (LxM)</t>
  </si>
  <si>
    <t>O</t>
  </si>
  <si>
    <t>GASTOS FINANCIEROS ACUMULADOS</t>
  </si>
  <si>
    <t>CARGO FINANCIERO</t>
  </si>
  <si>
    <t>Cargos Adicionales (-0.005xD)</t>
  </si>
  <si>
    <t>Tasa de Interes (CETES, C.P.P. ó TASA LIDER ) + 10.0%</t>
  </si>
  <si>
    <t>Valor en %</t>
  </si>
  <si>
    <t>% C.F.= [ GASTOS FINANCIAROS ACUMULADO/ ( COSTO DIRECTO + INDIRECTOS ) ] X 100</t>
  </si>
  <si>
    <r>
      <t xml:space="preserve">IMPUESTOS SOBRE MANO DE OBRA [ISN(2.00%)+ISCS(3.00)]=  </t>
    </r>
    <r>
      <rPr>
        <b/>
        <sz val="8"/>
        <rFont val="Arial"/>
        <family val="2"/>
      </rPr>
      <t>I.M.O.(5.00%)*(Total de Salarios Integrados)</t>
    </r>
  </si>
  <si>
    <t>HOJA :</t>
  </si>
  <si>
    <t>NOMBRE, CARGO Y FIRMA DEL LICITANTE</t>
  </si>
  <si>
    <t>MODELO</t>
  </si>
  <si>
    <t>EMPRESA</t>
  </si>
  <si>
    <t>ANALISIS DE COSTO BASICO O PRELIMINARES</t>
  </si>
  <si>
    <t>RAZON SOCIAL LICITANTE</t>
  </si>
  <si>
    <t>TABULADOR DE SALARIOS EN JORNADA DE 8 HORAS</t>
  </si>
  <si>
    <t>CATEGORIAS</t>
  </si>
  <si>
    <t>SALARIO BASE</t>
  </si>
  <si>
    <t>FACTOR DE
SALARIO REAL</t>
  </si>
  <si>
    <t>SALARIO REAL</t>
  </si>
  <si>
    <t>NOTA:</t>
  </si>
  <si>
    <t>SE ANEXA DETERMINACION DE CUOTAS OBRERO PATRONALES DEL IMSS, INFONAVIT, SAR E</t>
  </si>
  <si>
    <t>INTEGRACION DEL F.S.R. CON IMPORTES.</t>
  </si>
  <si>
    <t>ANALISIS DE COSTOS HORARIOS</t>
  </si>
  <si>
    <t>HOJA:____   DE ____</t>
  </si>
  <si>
    <t>MAQUINA</t>
  </si>
  <si>
    <t>REFERENCIA</t>
  </si>
  <si>
    <t>MARCA</t>
  </si>
  <si>
    <t>FORMULO</t>
  </si>
  <si>
    <t>DATOS GENERALES</t>
  </si>
  <si>
    <t>Vm = Valor de mercado (con llantas)</t>
  </si>
  <si>
    <t>Ponom = Pontencia nominal</t>
  </si>
  <si>
    <t>H.P.</t>
  </si>
  <si>
    <t>Pn = Valor de llantas</t>
  </si>
  <si>
    <t>Tipo de combustible</t>
  </si>
  <si>
    <t>Vm = Valor de mercado (sin llantas)</t>
  </si>
  <si>
    <t>Pc = Precios cumbustible</t>
  </si>
  <si>
    <t>/litro</t>
  </si>
  <si>
    <t>Vr = Valor de rescate</t>
  </si>
  <si>
    <t>Fo = Factor de operación</t>
  </si>
  <si>
    <t>i = Tasa de interés</t>
  </si>
  <si>
    <t>Cc= Capacidad de carter</t>
  </si>
  <si>
    <t>litros</t>
  </si>
  <si>
    <t>s = Prima de seguros</t>
  </si>
  <si>
    <t>Tc = Tiempo entre cambio de aceite</t>
  </si>
  <si>
    <t>horas</t>
  </si>
  <si>
    <t>Ko = Factor de mantenimiento</t>
  </si>
  <si>
    <t>Fl = Factor de lubricante</t>
  </si>
  <si>
    <t>Ve = Vida economica</t>
  </si>
  <si>
    <t>Pa = Precio de aceite</t>
  </si>
  <si>
    <t>Hea = Horas efectivas trabajadas por año</t>
  </si>
  <si>
    <t>Vn = Vida económica de llantas</t>
  </si>
  <si>
    <t>Cco = Coeficiente de combustible</t>
  </si>
  <si>
    <t>COSTOS FIJOS</t>
  </si>
  <si>
    <t>Depreciacion      D = (Vm-Vr)/Ve</t>
  </si>
  <si>
    <t>OPERACIÓN EN ESPERA   RESERVA</t>
  </si>
  <si>
    <t>Inversión            Im = ((Vm+Vr)/2 Hea))i</t>
  </si>
  <si>
    <t>Seguro              Sm = ((Vm+Vr)/2 Hea))s</t>
  </si>
  <si>
    <t>Mantenimiento   M = KoxD</t>
  </si>
  <si>
    <t>COSTOS POR CONSUMO</t>
  </si>
  <si>
    <t>Conbustibles      Co = Cco x Ponom x Fo x Pc</t>
  </si>
  <si>
    <t>Lubricantes        Lb = [(FlxPonomxFo)+(Cc/tc)]*Pa</t>
  </si>
  <si>
    <t>Llantas              N = Pn/Vn</t>
  </si>
  <si>
    <t>OPERACIÓN POR SALARIOS DE OPERACIÓN</t>
  </si>
  <si>
    <t>Suma de So $</t>
  </si>
  <si>
    <t>turno</t>
  </si>
  <si>
    <t>Operación = Po = Sr/Ht</t>
  </si>
  <si>
    <t>COSTO HORA MAQUINA</t>
  </si>
  <si>
    <t>$                      $                  $</t>
  </si>
  <si>
    <t>GASTO INDIRECTO DE OFICINAS CENTRALES</t>
  </si>
  <si>
    <t>NOMBRE, CARGO Y FIRMA DEL</t>
  </si>
  <si>
    <t>GASTO ANUAL</t>
  </si>
  <si>
    <t>I. GASTOS TECNICOS Y ADMINISTRATIVOS</t>
  </si>
  <si>
    <t>Gerente general</t>
  </si>
  <si>
    <t>Gerente de producción</t>
  </si>
  <si>
    <t>Gerente de planeación</t>
  </si>
  <si>
    <t>Gerente de control</t>
  </si>
  <si>
    <t>Iguala asesoría legal</t>
  </si>
  <si>
    <t>Iguala asesoría fiscal</t>
  </si>
  <si>
    <t>Jefe de depto. Proyectos</t>
  </si>
  <si>
    <t>Aydte. Depto. Proyectos</t>
  </si>
  <si>
    <t>Dibujante Depto Proyectos</t>
  </si>
  <si>
    <t>Jefe de depto. Costos</t>
  </si>
  <si>
    <t>Aydte. Depto. Costos</t>
  </si>
  <si>
    <t>Jefe de depto. Programación</t>
  </si>
  <si>
    <t>Aydte. Depto. Programación</t>
  </si>
  <si>
    <t>Dibujante Depto Programación</t>
  </si>
  <si>
    <t>Supte. Gral. Obras locales</t>
  </si>
  <si>
    <t>Supte. Gral. Obras foráneas</t>
  </si>
  <si>
    <t>Contador</t>
  </si>
  <si>
    <t>Jefe Depto de Facturación</t>
  </si>
  <si>
    <t>Sria. Depto de Facturación</t>
  </si>
  <si>
    <t>Mozo Depto. Facturación</t>
  </si>
  <si>
    <t>Jefe Depto compras</t>
  </si>
  <si>
    <t>Choferes</t>
  </si>
  <si>
    <t>Almacenista general</t>
  </si>
  <si>
    <t>Auxiliar almacenista</t>
  </si>
  <si>
    <t>Mecánico</t>
  </si>
  <si>
    <t>Veladores</t>
  </si>
  <si>
    <t>Jefe Depto. Impuestos</t>
  </si>
  <si>
    <t>Auxiliar Depto. Impuestos</t>
  </si>
  <si>
    <t>Taquimecanógrafia</t>
  </si>
  <si>
    <t>Sria. Mecanógrafia</t>
  </si>
  <si>
    <t>Recepcionista</t>
  </si>
  <si>
    <t>Mensajero</t>
  </si>
  <si>
    <t>TOTAL I</t>
  </si>
  <si>
    <t>II. ALQUILER Y AMORTIZACIONES</t>
  </si>
  <si>
    <t>Alquiler oficina</t>
  </si>
  <si>
    <t>Depreciación equipo oficina</t>
  </si>
  <si>
    <t>Mantenim. Equipo oficina</t>
  </si>
  <si>
    <t>Alquiler almacén</t>
  </si>
  <si>
    <t>Depreciación instalación almacén</t>
  </si>
  <si>
    <t>Depreciación equipo almacén</t>
  </si>
  <si>
    <t>Mantenim. equipo almacen</t>
  </si>
  <si>
    <t>Luz oficina y almacén</t>
  </si>
  <si>
    <t>Teléfono oficina y almacén</t>
  </si>
  <si>
    <t>Depreciación autos oficina</t>
  </si>
  <si>
    <t>Mantenimiento autos oficina</t>
  </si>
  <si>
    <t>Depreciación camionetas oficina</t>
  </si>
  <si>
    <t>Mantenimiento camionetas oficina</t>
  </si>
  <si>
    <t>Celular</t>
  </si>
  <si>
    <t>Fax</t>
  </si>
  <si>
    <t>TOTAL II</t>
  </si>
  <si>
    <t>III. OBLIGACIONES, SEGUROS Y REGISTRO</t>
  </si>
  <si>
    <t>Registro SIEM</t>
  </si>
  <si>
    <t>Cuotas Asociaciones profes.</t>
  </si>
  <si>
    <t>Afiliación a la CMIC</t>
  </si>
  <si>
    <t>Publicaciones y biblioteca</t>
  </si>
  <si>
    <t>Seguros automoviles</t>
  </si>
  <si>
    <t>Seguro camioneta</t>
  </si>
  <si>
    <t>multipóliza</t>
  </si>
  <si>
    <t xml:space="preserve">(robo oficina contenidos, valores </t>
  </si>
  <si>
    <t>transporte, incendio)</t>
  </si>
  <si>
    <t>TOTAL III</t>
  </si>
  <si>
    <t>IV. MATERIALES DE CONSUMO</t>
  </si>
  <si>
    <t>Combustible automóviles</t>
  </si>
  <si>
    <t>Combustible camionetas</t>
  </si>
  <si>
    <t>Impresos oficina</t>
  </si>
  <si>
    <t>Papelería oficina</t>
  </si>
  <si>
    <t>Copias heliográficas</t>
  </si>
  <si>
    <t>Copias xerográficas</t>
  </si>
  <si>
    <t>Artículos de limpieza</t>
  </si>
  <si>
    <t>Varios</t>
  </si>
  <si>
    <t>TOTAL IV</t>
  </si>
  <si>
    <t>V. CAPACITACION Y PROMOCION</t>
  </si>
  <si>
    <t>Gasto de concurso</t>
  </si>
  <si>
    <t>Proyectos no realizados</t>
  </si>
  <si>
    <t>Celebraciones de oficinas</t>
  </si>
  <si>
    <t>Propaganda</t>
  </si>
  <si>
    <t>Gastos de consumo</t>
  </si>
  <si>
    <t>Atención a clientes</t>
  </si>
  <si>
    <t>Capacitación personal de la empresa</t>
  </si>
  <si>
    <t>TOTAL V</t>
  </si>
  <si>
    <t>RESUMEN GASTOS DE INDIRECTOS DE OFICINAS CENTRALES</t>
  </si>
  <si>
    <t>GASTOS TECNICOS Y ADMINISTRATIVOS</t>
  </si>
  <si>
    <t>II</t>
  </si>
  <si>
    <t>ALQUILERES Y AMORTIZACIONES</t>
  </si>
  <si>
    <t>OBLIGACIONES, SEGUROS Y REGISTROS</t>
  </si>
  <si>
    <t>IV</t>
  </si>
  <si>
    <t>MATERIALES DE CONSUMO</t>
  </si>
  <si>
    <t>V</t>
  </si>
  <si>
    <t>CAPACITACION Y PROMOCION</t>
  </si>
  <si>
    <t>SUMA INDIRECTOS DE OPERACIÓN</t>
  </si>
  <si>
    <t>VOLUMEN OBRAS A COSTO DIRECTO ANUAL</t>
  </si>
  <si>
    <t>PORCENTAJE DE INDIRECTO DE OFICINA</t>
  </si>
  <si>
    <t>GASTO INDIRECTO DE OBRA</t>
  </si>
  <si>
    <t>COSTO 
UNITARIO</t>
  </si>
  <si>
    <t>Jefe de Obra</t>
  </si>
  <si>
    <t>Residente frente 1</t>
  </si>
  <si>
    <t>Ayudante Residente frente 1</t>
  </si>
  <si>
    <t>Redidente frente 2</t>
  </si>
  <si>
    <t>Ayudante Residente frente 2</t>
  </si>
  <si>
    <t>Redidente frente 3</t>
  </si>
  <si>
    <t>Ayudante Residente frente 3</t>
  </si>
  <si>
    <t>Ingeniero topógrafo</t>
  </si>
  <si>
    <t>Cadenero</t>
  </si>
  <si>
    <t>Estadalero</t>
  </si>
  <si>
    <t>Ingeniero laboratorio</t>
  </si>
  <si>
    <t>Ayudante laboratorio</t>
  </si>
  <si>
    <t>Jefe administración</t>
  </si>
  <si>
    <t>Ayudante administrativo</t>
  </si>
  <si>
    <t>Chofer</t>
  </si>
  <si>
    <t>Electricista</t>
  </si>
  <si>
    <t>Velador</t>
  </si>
  <si>
    <t>Limpieza grupo 1</t>
  </si>
  <si>
    <t>En detalles grupo 5</t>
  </si>
  <si>
    <t>II. TRASLADO DE PERSONAL DE OBRA</t>
  </si>
  <si>
    <t>Jefe de obra</t>
  </si>
  <si>
    <t>Residentes</t>
  </si>
  <si>
    <t>Ayudantes</t>
  </si>
  <si>
    <t>Administrativos</t>
  </si>
  <si>
    <t>Supervisión</t>
  </si>
  <si>
    <t>III. COMUNICACIONES Y FLETES</t>
  </si>
  <si>
    <t>Télefono de obra</t>
  </si>
  <si>
    <t>Radio de obra</t>
  </si>
  <si>
    <t>Fax de obra</t>
  </si>
  <si>
    <t>Télegrafos</t>
  </si>
  <si>
    <t>Giros y situaciones</t>
  </si>
  <si>
    <t>Express</t>
  </si>
  <si>
    <t>I.</t>
  </si>
  <si>
    <t>II.</t>
  </si>
  <si>
    <t>TRASLADO DE PERSONAL DE OBRA</t>
  </si>
  <si>
    <t>COMUNICACIONES Y FLETES</t>
  </si>
  <si>
    <t>IV.</t>
  </si>
  <si>
    <t>CONSTRUCCIONES PROVISIONALES</t>
  </si>
  <si>
    <t>V.</t>
  </si>
  <si>
    <t>CONSUMOS VARIOS</t>
  </si>
  <si>
    <t>VI.</t>
  </si>
  <si>
    <t>FIANZAS Y SEGUROS</t>
  </si>
  <si>
    <t>VII.</t>
  </si>
  <si>
    <t>IMPREVISTOS EN LA OBRA</t>
  </si>
  <si>
    <t>SUMA INDIRECTOS DE OBRA</t>
  </si>
  <si>
    <t>COSTO DIRECTO DE OBRA</t>
  </si>
  <si>
    <t>PORCENTAJE DE INDIRECTOS DE OBRA</t>
  </si>
  <si>
    <t>LISTADO DE INSUMOS (EXPLOSION DE INSUMOS)</t>
  </si>
  <si>
    <t>Materiales</t>
  </si>
  <si>
    <t>Total de Materiales</t>
  </si>
  <si>
    <t>Mano de obra</t>
  </si>
  <si>
    <t>Total de mano de obra</t>
  </si>
  <si>
    <t>Herramienta</t>
  </si>
  <si>
    <t>Total de Herramienta</t>
  </si>
  <si>
    <t>Equipo</t>
  </si>
  <si>
    <t>Total de equipo</t>
  </si>
  <si>
    <t>TOTAL DEL REPORTE</t>
  </si>
  <si>
    <t>FECHA DE TERMINO</t>
  </si>
  <si>
    <t>PROGRAMA CALENDARIZADO DE EJECUCION GENERAL DE LOS TRABAJOS A PRECIO DE VENTA, DIVIDIDO EN PARTIDAS, SUBPARTIDAS</t>
  </si>
  <si>
    <t>CONCEPTOS DE LOS TRABAJOS</t>
  </si>
  <si>
    <t>IMPORTE
TOTAL</t>
  </si>
  <si>
    <t>PARTIDA</t>
  </si>
  <si>
    <t>SUBPARTIDA</t>
  </si>
  <si>
    <t>MONTO MENSUAL PROGRAMADO A EJECUTAR</t>
  </si>
  <si>
    <t>MONTO MENSUAL PROGRAMADO A EJECUTAR ACUMULADO</t>
  </si>
  <si>
    <t>PROGRAMA CALENDARIZADO DE EROGACIONES (MONTOS) MENSUALES DE UTILIZACION DEL PERSONAL PROFESIONAL TECNICO, ADMINISTRATIVO Y DE SERVICIO ENCARGADO DE LA DIRECCION, SUPERVISION Y ADMINISTRACION DE LOS TRABAJOS A COSTO DIRECTO</t>
  </si>
  <si>
    <t>COSTO POR 
JORNADA</t>
  </si>
  <si>
    <t>JORNADAS</t>
  </si>
  <si>
    <t>SUMA POR CATEGORIA A COSTO DIRECTO</t>
  </si>
  <si>
    <t xml:space="preserve">MONTO MENSUAL </t>
  </si>
  <si>
    <t>MONTO MENSUAL ACUMULADO</t>
  </si>
  <si>
    <r>
      <t>(C)</t>
    </r>
    <r>
      <rPr>
        <sz val="9"/>
        <rFont val="Arial"/>
        <family val="2"/>
      </rPr>
      <t xml:space="preserve"> SUBTOTAL 3:</t>
    </r>
  </si>
  <si>
    <t>= B + CU</t>
  </si>
  <si>
    <t>= C+CA+IMO</t>
  </si>
  <si>
    <t>Tp=DIAS REALMENTE PAGADOS EN EL AÑO 2004</t>
  </si>
  <si>
    <t>Dias no Laborados en el año 2004</t>
  </si>
  <si>
    <t>GASTOS NECESARIOS</t>
  </si>
  <si>
    <t>AE-01</t>
  </si>
  <si>
    <t>AE-02</t>
  </si>
  <si>
    <t>AE-03</t>
  </si>
  <si>
    <t>AE-03.1</t>
  </si>
  <si>
    <t>ANEXO AE-03.2</t>
  </si>
  <si>
    <t>AE-03.3</t>
  </si>
  <si>
    <t>AE-04</t>
  </si>
  <si>
    <t>AE-05.1</t>
  </si>
  <si>
    <t>AE-05</t>
  </si>
  <si>
    <t>AE-05.2</t>
  </si>
  <si>
    <t xml:space="preserve">AE-05.2 </t>
  </si>
  <si>
    <t>AE-06</t>
  </si>
  <si>
    <t>AE-09</t>
  </si>
  <si>
    <t>AE-11</t>
  </si>
  <si>
    <t>AE-12.1</t>
  </si>
  <si>
    <t>AE-12.2</t>
  </si>
  <si>
    <t>AE-12.3</t>
  </si>
  <si>
    <t>AE12.4</t>
  </si>
  <si>
    <t>Dependencia:</t>
  </si>
  <si>
    <t>Obra:</t>
  </si>
  <si>
    <t>Lugar:</t>
  </si>
  <si>
    <t>Ciudad:</t>
  </si>
  <si>
    <t>Unidad</t>
  </si>
  <si>
    <t>Cantidad</t>
  </si>
  <si>
    <t>P. Unitario</t>
  </si>
  <si>
    <t>P.U. Con letra</t>
  </si>
  <si>
    <t>Importe</t>
  </si>
  <si>
    <t>AT-05</t>
  </si>
  <si>
    <t>RELACION DE CONTRATOS DE OBRA REALIZADOS POR EL LICITANTE Y SU PERSONAL QUE ACREDITE LA EXPERIENCIA Y LA CAPACIDAD TECNICA</t>
  </si>
  <si>
    <t>LICITACIÓN No.</t>
  </si>
  <si>
    <t>FECHA :</t>
  </si>
  <si>
    <t>DE :</t>
  </si>
  <si>
    <t>BREVE DESCRIPCIÓN DE LA OBRA</t>
  </si>
  <si>
    <t>LUGAR</t>
  </si>
  <si>
    <t>MONTO DEL CONTRATO</t>
  </si>
  <si>
    <t>FECHAS DE INICIACION</t>
  </si>
  <si>
    <t>MONTO 
EJERCIDO</t>
  </si>
  <si>
    <t>MONTO 
POR 
EJERCER</t>
  </si>
  <si>
    <t>NOMBRE DEL CONTRATANTE</t>
  </si>
  <si>
    <t>INICIACION</t>
  </si>
  <si>
    <t>TERMINACION</t>
  </si>
  <si>
    <t>AT-03</t>
  </si>
  <si>
    <t>DE     :</t>
  </si>
  <si>
    <t>DESCRIPCIÓN DE LOS TRABAJOS:</t>
  </si>
  <si>
    <t xml:space="preserve">                                                      RELACION DE EQUIPO INDICANDO SI SON DE SU PROPIEDAD O RENTADOS Y SU UBICACIÓN FISICA</t>
  </si>
  <si>
    <t>EQUIPO
No.</t>
  </si>
  <si>
    <t>CLASIFICACION 
O
CODIFICACION</t>
  </si>
  <si>
    <t>NOMBRE DE LA
MAQUINARIA Y/O EQUIPO</t>
  </si>
  <si>
    <t>CARACTERISTICAS PARTICULARES</t>
  </si>
  <si>
    <t>USO
ACTUAL</t>
  </si>
  <si>
    <t>FECHA DE
PUESTO
EN SITIO</t>
  </si>
  <si>
    <t>SITIO DE
UBICACION
ACTUAL (ENT. FED.)</t>
  </si>
  <si>
    <t>DISPONIBILIDAD</t>
  </si>
  <si>
    <t>NUMERO DE
SERIE</t>
  </si>
  <si>
    <t>CAPACIDAD</t>
  </si>
  <si>
    <t>TIPO DE</t>
  </si>
  <si>
    <t>POTENCIA DEL</t>
  </si>
  <si>
    <t>PROPIEDAD</t>
  </si>
  <si>
    <t>POR
COMPROBAR</t>
  </si>
  <si>
    <t>POR
ALQUILAR</t>
  </si>
  <si>
    <t>MOTOR</t>
  </si>
  <si>
    <t>Nota 1: Con estos números se identificará el equipo posteriormente</t>
  </si>
  <si>
    <t>Nota 2: Se anexan _____ cartas compromiso de arrendamiento con o sin opción a compra y su disponibilidad</t>
  </si>
  <si>
    <t xml:space="preserve">DIRECCIÓN DE PROYECTOS Y OBRAS </t>
  </si>
  <si>
    <t>Clave</t>
  </si>
  <si>
    <t>Descripción</t>
  </si>
  <si>
    <t xml:space="preserve">Licitación No. </t>
  </si>
  <si>
    <t>Tulancingo, Hgo.</t>
  </si>
  <si>
    <t>: LIBRAMIENTO LA JOYA, SANTIAGO TULANTEPEC, HGO., EX-HACIENDA QUETZALAPA, TULANCINGO, HGO.  INSTITUTO DE CIENCIAS AGROPECUARIAS</t>
  </si>
  <si>
    <t>DETERMINACION DE CUOTAS A PAGAR AL SEGURO SOCIAL PARA 2017 EN FRACCION DECIMAL</t>
  </si>
  <si>
    <t>UAEH-LPNO-N2-2017</t>
  </si>
  <si>
    <t>Construcción de módulo de Residencias Universitarias, en el Instituto de Ciencias Agropecuarias</t>
  </si>
  <si>
    <t xml:space="preserve">PRELIMINARES Y TERRACERIAS  </t>
  </si>
  <si>
    <t>1.1.</t>
  </si>
  <si>
    <t xml:space="preserve">PRELIMINARES </t>
  </si>
  <si>
    <t>PRE-001</t>
  </si>
  <si>
    <t>TRAZO Y NIVELACION DE TERRENO PARA DESPLANTE DE ESTRUCTURA, DE 1000 A 2000 M2 , ESTABLECIENDO REFERENCIAS Y BANCOS DE NIVEL, CON EQUIPO TOPOGRAFICO. INCLUYE MANO DE OBRA, EQUIPO Y HERRAMIENTA</t>
  </si>
  <si>
    <t>M2</t>
  </si>
  <si>
    <t>PRE-002</t>
  </si>
  <si>
    <t>SUMINISTRO Y COLOCACION DE TAPIAL A BASE DE POLINES AHOGADOS EN PISO EN 50 CM DE PROF. CON CONCRETO POBRE HECHO EN OBRA SIN MARCO PERIMETRAL CUBIERTO CON TRIPLAY PARA CIMBRA EL PRECIO INCLUYE: EQUIPO, HERRAMIENTA, TRAZO, ELABORACION DE PUERTA, AHOGADO DE POLINES , COLOCACION DE TRIPLAY Y TODO LO NECESARIO PARA LA CORRECTA EJECUCION DE LOS TRABAJOS (P.U.O.T.)</t>
  </si>
  <si>
    <t xml:space="preserve">TOTAL DE PRELIMINARES Y TERRACERIAS  </t>
  </si>
  <si>
    <t>TERRACERÍAS</t>
  </si>
  <si>
    <t>TERRC-001</t>
  </si>
  <si>
    <t>DESPALME Y DESMONTE DE TERRENO HASTA 50 CM DE ESPESOR PROMEDIO POR MEDIOS MECANICOS RETIRANDO CAPA VEGETAL Y ESCOMBROS EL PRECIO INCLUYE: MAQUINARIA, EQUIPO, HERRAMIENTA CARGA DE CAMIONES Y RETIRO DE MATERIAL PRODUCTO DEL DESPALME FUERA DE LA OBRA ( TIRO LIBRE ).</t>
  </si>
  <si>
    <t>M3</t>
  </si>
  <si>
    <t>TERRC-002</t>
  </si>
  <si>
    <t>EXCAVACION EN CAJA CON MAQUINA,  MATERIAL SECO, TIPO II, ZONA B. INCLUYE MAQUINARIA, HERRAMIENTA Y MANO DE OBRA.</t>
  </si>
  <si>
    <t>TERRC-003</t>
  </si>
  <si>
    <t>ACARREO DE MATERIAL PRODUCTO DE LA EXCAVACION Y/O DESPALME , EL PRECIO INCLUYE: CARGA Y DESCARGA CON MAQUINARIA, MANO DE OBRA Y HERRAMIENTA, PERMISOS CORRESPONDIENTES AL RETIRO Y AL TIRO DEL MATERIAL Y TODO LO NECESARIO PARA LA CORRECTA EJECUCION DE LOS TRABAJOS. PARA CUALQUIER DISTANCIA.</t>
  </si>
  <si>
    <t>RP-07</t>
  </si>
  <si>
    <t>SOBREACARREO EN CAMION  MATERIAL PRODUCTO  DE DESPALME, MATERIAL SUELTO  Y  EXCAVACION MEDIDO EN BANCO KILOMETRO SUBSECUENTE, CARRETERA Y T.L.N.P.S.C.E. (A 10 KM)</t>
  </si>
  <si>
    <t>M3/KM</t>
  </si>
  <si>
    <t>TERRC-004</t>
  </si>
  <si>
    <t>COMPACTACIÓN DEL TERRENO NATURAL 90% PROCTOR A MÁQUINA, INCLUYE: COSTO DEL EQUIPO, MANO DE OBRA Y HERRAMIENTA</t>
  </si>
  <si>
    <t>TERRC-005</t>
  </si>
  <si>
    <t>RELLENO DE PIEDRAPLEN A BASE DE PIEDRA BRAZA CON TAMAÑOS DE 10 CMS PROMEDIO, INCLUYE ACOMODO O TENDIDO DEL MATERIAL POR MEDIOS MECANICOS,  MATERIALES, MANO DE OBRA, HERRAMIENTAS Y TODO LO NECESARIO PARA SU CORRECTA EJECUCION.</t>
  </si>
  <si>
    <t>TERRC-06</t>
  </si>
  <si>
    <t>RELLENO CON MATERIAL DE BANCO (TEPETATE)  COMPACTADO 95% PROCTOR CON EQUIPO MECANICO EN CAPAS DE 20 CM.  INCLUYE SUMINISTRO, ACARREO DE MATERIALES, INCORPORACION DE HUMEDAD, EQUIPO Y T.L.N.P.S.C.E.</t>
  </si>
  <si>
    <t>TERRC-07</t>
  </si>
  <si>
    <t>CONSTRUCCIÓN DE BASE HIDRÁULICA POR MEDIOS MECÁNICOS DE 20 CM DE ESPESOR COMPACTADA AL 95% DE SU PVSM (LAS PRUEBAS DE CONTROL DE CALIDAD TENDRÁN QUE SER REALIZADAS POR UN LABORATORIO DE CONTROL DE TERRACERÍAS) INCLUYE ABUNDAMIENTO DEL 30% DE LOS MATERIALES PARA SU CORRECTA COMPACTACIÓN, MAQUINARIA, EQUIPO, MANO DE OBRA, HERRAMIENTA Y TODO LO NECESARIO PARA SU CORRECTA EJECUCIÓN.</t>
  </si>
  <si>
    <t>TOTAL DE TERRACERÍAS</t>
  </si>
  <si>
    <t/>
  </si>
  <si>
    <t>CIMENTACIÓN</t>
  </si>
  <si>
    <t>CIMT-001</t>
  </si>
  <si>
    <t>CIMT-002</t>
  </si>
  <si>
    <t>EXCAVACION EN CEPAS CON MAQUINARIA, INCLUYE AFINE DE TALUDES. MATERIAL SECO, TIPO II, ZONA B, PROFUNDIDAD DE 0.00 A 6.00 M.</t>
  </si>
  <si>
    <t>M3.</t>
  </si>
  <si>
    <t>CIMT-003</t>
  </si>
  <si>
    <t>AFINE Y COMPACTACION DE TERRENO NATURAL 90% PROCTOR, EN CEPAS DE EXCAVACION CON BAILARINA, INCLUYE INCORPORACION DE HUMEDAD, HERRAMIENTA Y MANO DE OBRA.</t>
  </si>
  <si>
    <t>M2.</t>
  </si>
  <si>
    <t>CIMT-004</t>
  </si>
  <si>
    <t>RELLENO CON MATERIAL PRODUCTO DE EXCAVACION COMPACTADO 90% PROCTOR CON BAILARINA O PLACA VIBRATORIA EN CAPAS DE 20 CM. EN CEPAS DE CIMENTACION. INCLUYE SUMINISTRO, ACARREO DE MATERIALES DENTRO DE LA OBRA, INCORPORACION DE HUMEDAD, MANO DE OBRA Y HERRAMIENTA.</t>
  </si>
  <si>
    <t>CIMT-005</t>
  </si>
  <si>
    <t>CIMT-006</t>
  </si>
  <si>
    <t>PLANTILLA DE CONCRETO FC=100 KG/CM2 DE  10 CM. DE ESP. PROMEDIO. INCLUYE ELABORACION DE CONCRETO, MANO DE OBRA Y HERRAMIENTA</t>
  </si>
  <si>
    <t>CIMT-007</t>
  </si>
  <si>
    <t>ACERO DE REFUERZO EN CIMENTACION RESISTENCIA NORMAL FY=4200 KG/CM2 NO. 3 DIAMETRO DE 3/8", INCLUYE: SUMINISTRO, ACARREOS,  HABILITADO, ARMADO Y TRASLAPES.</t>
  </si>
  <si>
    <t>KG</t>
  </si>
  <si>
    <t>ACERO DE REFUERZO EN CIMENTACION RESISTENCIA NORMAL FY=4200 KG/CM2 NO. 4 DIAMETRO DE 1/2", INCLUYE: SUMINISTRO, ACARREOS,  HABILITADO, ARMADO Y TRASLAPES.</t>
  </si>
  <si>
    <t>ACERO DE REFUERZO EN CIMENTACION RESISTENCIA NORMAL FY=4200 KG/CM2 NO. 5 DIAMETRO DE 5/8", INCLUYE: SUMINISTRO, ACARREOS,  HABILITADO, ARMADO Y TRASLAPES.</t>
  </si>
  <si>
    <t>ACERO DE REFUERZO EN CIMENTACION RESISTENCIA NORMAL FY=4200 KG/CM2 NO. 6 DIAMETRO DE 3/4", INCLUYE: SUMINISTRO, ACARREOS,  HABILITADO, ARMADO Y TRASLAPES.</t>
  </si>
  <si>
    <t>ACERO DE REFUERZO EN CIMENTACION RESISTENCIA NORMAL FY=4200 KG/CM2 NO. 8 DIAMETRO DE 1", INCLUYE: SUMINISTRO, ACARREOS,  HABILITADO, ARMADO Y TRASLAPES.</t>
  </si>
  <si>
    <t xml:space="preserve">CIMBRA DE MADERA COMUN EN ZAPATAS CORRIDAS, ZAPATAS AISLADAS, CONTRATRABES, CADENAS DE LIGA Y DADOS DE CIMENTACION,  INCLUYE: SUMINISTRO, ACARREOS,  HABILITADO, CIMBRADO Y DESCIMBRADO.  </t>
  </si>
  <si>
    <t>CONCRETO PREMEZCLADO F´C =250 KG/CM2 RESISTENCIA NORMAL T.M.A. 19 MM, EN CUALQUIER ELEMENTO ESTRUCTURAL DE CIMENTACION, INCLUYE: VACIADO CON BOMBA, REVENIMIENTO DE 14 CM, SUMINISTRO, VIBRADO CON EQUIPO MECANICO, ACOMODO, CURADO, PRUEBAS DE LABORATORIO Y T.L.N.P.S.C.E.</t>
  </si>
  <si>
    <t>RCIM-002</t>
  </si>
  <si>
    <t>RIEGO DE IMPREGNACION CON EMULSIÓN ASFALTICA DE ROMPIMIENTO RÁPIDO FR-3 A RAZÓN DE 1.10 LTO/M2 POR MEDIOS MECANICOS PARA PROTECCION DE TERRACERIAS, INCLUYE: SUMINISTRO Y EXTENDIDO DE ARENA PARA POREO, ACARREOS, EQUIPO Y HERRAMIENTA Y TODO LO NECESARIO PARA SU CORRECTA EJECUCION.</t>
  </si>
  <si>
    <t>TOTAL DE CIMENTACIÓN</t>
  </si>
  <si>
    <t>ESTRUCTURA DE ACERO</t>
  </si>
  <si>
    <t>EST-AC-001</t>
  </si>
  <si>
    <t>SUMINISTRO, FABRICACION, Y MONTAJE DE ANCLAS A BASE DE REDONDO DE  1  1/2" CON CUERDA DE 10 CMS. LONG. 80 DIAMETROS EN ACERO A-36 INCLUYE ROLDANA Y TUERCA. INCLUYE:  HECHURA, MATERIALES, CORTES, SOLDADURA, ELEVACIONES Y TODO LO NECESARIO PARA SU CORRECTA EJECUCION</t>
  </si>
  <si>
    <t>PZA</t>
  </si>
  <si>
    <t>EST-AC-002</t>
  </si>
  <si>
    <t>SUMINISTRO, FABRICACION, Y MONTAJE DE ESTRUCTURA METÁLICA EN  ACERO A -36.  A BASE DE PERFILES HSS 5 X 5 X 3/16, IPR 12 X 14, IPR 12 X 19, IPR 12 X 40, IPR 12 X 50, IPR 14 X 61, IPR 16 X 26Y  IPR 16 X 36 EL PRECIO INCLUYE: PLACAS BASE, PRIMER A UNA MANO, PRUEBAS DE LIQUIDOS PENETRANTES, Y RADIOGRAFIAS, CORTES, DESPERDICIOS, DESCALIBRES, SOLDADURA, Y TODOS LOS MATERIALES, HERRAMIENTAS Y LA MANO DE OBRA NECESARIA PARA LA ADECUADA EJECUCIÓN DE ESTOS TRABAJOS.</t>
  </si>
  <si>
    <t>EST-AC-003</t>
  </si>
  <si>
    <t>SUMINISTRO, FABRICACION, Y MONTAJE DE ESTRUCTURA METÁLICA EN  ACERO A -36. PARA SORPORTE DE MURO Y PLAFON DE DUROCK EN MARCO DE FACHADA   A BASE DE PERFILES HSS 5 X 5 X 3/16, IPR 12 X 14, IPR 12 X 19, IPR 12 X 40, IPR 12 X 50, IPR 14 X 61, IPR 16 X 26Y  IPR 16 X 36 EL L PRECIO INCLUYE:  PRIMER A UNA MANO, PRUEBAS DE LIQUIDOS PENETRANTES, Y RADIOGRAFIAS, CORTES, DESPERDICIOS, DESCALIBRES, SOLDADURA, Y TODOS LOS MATERIALES, HERRAMIENTAS Y LA MANO DE OBRA NECESARIA PARA LA ADECUADA EJECUCIÓN DE ESTOS TRABAJOS.</t>
  </si>
  <si>
    <t>EST-AC-004</t>
  </si>
  <si>
    <t>LOSACERO CALIBRE 22 SECCIÓN 4, DE ACUERDO A ESPECIFICACIONES DE PROYECTO. INCLUYE SUMINISTRO Y TENDIDO DE MALLA ELECTROSOLDADA 6X6-6/6 Y CONCRETO F'C= 250 KG/CM2 EN CAPA DE COMPRESIÓN,  PERNOS TIPO NELSON DE CORTANTE  COLOCADOS CON SOLDADURA 70/18, APUNTALAMIENTO MEDIANTE MADERA DE PINO EN TABLEROS DE ACUERDO A LA MODULACIÓN DEL PROYECTO ESTRUCTURAL, SOLDADURA, CORTES, TRASLAPES, DESPERDICIOS Y TODOS LOS MATERIALES, HERRAMIENTAS Y LA MANO DE OBRA NECESARIA PARA LA ADECUADA EJECUCIÓN DE ESTOS TRABAJOS.</t>
  </si>
  <si>
    <t>TOTAL ESTRUCTURA DE ACERO</t>
  </si>
  <si>
    <t>ALBAÑILERIA</t>
  </si>
  <si>
    <t>ALBÑ-001</t>
  </si>
  <si>
    <t>IMPERMEABILIZACION DE CADENA DE DESPLANTE EN CIMENTACION A BASE DE IMPERMEABILIZANTE ASFALTICO MICROFEST MARCA FESTER O SIMILAR O SIMILAR Y TIRA DE POLIETILENO DE 20 CM DE ANCHO INCLUYE; SUMINISTRO DE MATERIALES,  APLICACION, DESPERDICIOS, HERRAMIENTA, MANO DE OBRA</t>
  </si>
  <si>
    <t>ML.</t>
  </si>
  <si>
    <t>ALBÑ-002</t>
  </si>
  <si>
    <t>ELABORACION DE CADENA DE DESPLANTE CD-1 DE CONCRETO ARMADO CT DE 0.20 X 0.40 MTS. ARMADA CON 4 VARILLAS DE NO. 3  Y ESTRIBOS NO. 2 @ 25 CM. Y COLADA CON CONCRETO  F'C=200 KG/CM2-3/4" ACABADO COMUN EL PRECIO INCLUYE: TRAZO , NIVELACION, CIMBRADO, ARMADO DE ACERO, COLADO, VIBRADO, CURADO, DESCIMBRADO, HERRAMIENTA, EQUIPO, ACARREOS, ELEVACIONES Y TODO LO NECESARIO PARA LA CORRECTA EJECUCION DE LOS TRABAJOS. (P.U.O.T) HERRAMIENTA, EQUIPO, ACARREOS, ELEVACIONES Y TODO LO NECESARIO PARA LA CORRECTA EJECUCION DE LOS TRABAJOS.  (P.U.O.T)</t>
  </si>
  <si>
    <t>ML</t>
  </si>
  <si>
    <t>ALBÑ-003</t>
  </si>
  <si>
    <t>ELABORACION DE CADENA DE DESPLANTE CD-2  DE CONCRETO ARMADO DE 0.20 X 0.40 MTS. ARMADA CON 4 VARILLAS DE NO. 3, 1 BASTONES DE NO. 3  Y ESTRIBOS NO. 2 @ 25 CM. Y COLADA CON CONCRETO  F'C=200 KG/CM2-3/4" ACABADO COMUN EL PRECIO INCLUYE: TRAZO , NIVELACION, CIMBRADO, ARMADO DE ACERO, COLADO, VIBRADO, CURADO, DESCIMBRADO, HERRAMIENTA, EQUIPO, ACARREOS, ELEVACIONES Y TODO LO NECESARIO PARA LA CORRECTA EJECUCION DE LOS TRABAJOS. (P.U.O.T) HERRAMIENTA, EQUIPO, ACARREOS, ELEVACIONES Y TODO LO NECESARIO PARA LA CORRECTA EJECUCION DE LOS TRABAJOS.  (P.U.O.T)</t>
  </si>
  <si>
    <t>ALBÑ-004</t>
  </si>
  <si>
    <t>CADENA DE CERRAMIENTO DE CONCRETO ARMADO DE 0.15 X 0.20  MT. ARMADA CON 4 VARILLAS DE NO 3 Y ESTRIBOS DE ALAMBRÓN ( NO 2) @ 15 CM., COLADA CON CONCRETO  F'C=200 KG/CM2-3/4" ACABADO COMÚN EL PRECIO INCLUYE: TRAZO , NIVELACIÓN, CIMBRADO, ARMADO DE ACERO, COLADO, VIBRADO, CURADO, DESCIMBRADO, HERRAMIENTA, EQUIPO, ACARREOS, ELEVACIONES Y TODO LO NECESARIO PARA LA CORRECTA EJECUCIÓN DE LOS TRABAJOS.  (P.U.O.T)</t>
  </si>
  <si>
    <t>ALBÑ-005</t>
  </si>
  <si>
    <t>CASTILLO K-1 DE CONCRETO PREMEZCLADO F'C= 200 KG/CM2, T.M.A. 3/4" DE 15 X 20 CMS. DE SECCIÓN ARMADO CON 4 VARILLAS R.N. DE 3/8" ESTRIBOS DE 1/4" @ 15 CM. INCLUYE: HABILITADO, ARMADO, CIMBRADO, VACIADO, VIBRADO, DESCIMBRADO, CURADO, DESPERDICIOS, APLICACION DE ADITIVO EN JUNTAS FRIAS, MATERIALES, MANO DE OBRA, HERRAMIENTA Y EQUIPO. (P.U.O.T.)</t>
  </si>
  <si>
    <t>ALBÑ-006</t>
  </si>
  <si>
    <t>MURO DE BLOCK MACIZO DE 15*20*40 CM, JUNTEADO CON MORTERO CEMENTO-ARENA EN PROPORCIÓN 1:3. INCLUYE TODOS LOS MATERIALES, HERRAMIENTAS Y6 LA MANO DE OBRA NECESARIA PARA LA ADECUADA EJECUCIÓN DE ESTOS TRABAJOS.</t>
  </si>
  <si>
    <t>ALBÑ-007</t>
  </si>
  <si>
    <t>MURO DE BLOCK DE CONCRETO HUECO ACABADO TRONCHADO COLOR NEGRO O GRIS A PLOMO, DE 14 X 20 X 40 CM., EN 14 CM DE ESP. ASENTADO CON MORTERO CEMENTO-ARENA PROP.1:4 INCORPORANDO DE 1 KG. DE COLORANTE PARA CONCRETO SIN ARENA POR CADA M3 DE MEZCLA DE MORTERO, ACABADO APARENTE EN LAS DOS CARAS, CON JUNTAS VACIADAS DE 1.5 CM. DE ESPESOR. INCLUYE: REFUERZO HORIZONTAL DE ESCALERILLA A CADA 3 HILADAS Y REFUERZO VERTICAL CON VARILLA DE 3/8" A CADA 60 CM. Y CONCRETO F'C=150 KG/CM2 DE RELLENO DONDE VA REFUERZO,  ELEVACION DE LOS MATERIALES DE 0.00 A 8.00 M. SUMINISTRO , ACARREO, ANDAMIOS Y MANO DE OBRA. T.L.N.P.S.C.E.</t>
  </si>
  <si>
    <t xml:space="preserve"> M2</t>
  </si>
  <si>
    <t>ALBÑ-008</t>
  </si>
  <si>
    <t>EMBOQUILLADO EN APLANADO PERFILANDO UNA ARISTA CON MORTERO CEMENTO-ARENA  1:3. A PLOMO Y REGLA  ACABADO CON LLANA DE MADERA, INCLUYE MATERIALES, MANO DE OBRA Y HERRAMIENTA</t>
  </si>
  <si>
    <t xml:space="preserve">ACERO DE REFUERZO  RESISTENCIA NORMAL FY=4200 KG/CM2 NO. 3 DIAMETRO DE 3/8", INCLUYE: SUMINISTRO, ACARREOS,  HABILITADO, ARMADO Y TRASLAPES. EN ESCALERAS </t>
  </si>
  <si>
    <t xml:space="preserve">CIMBRA DE MADERA COMUN ENCUALQUIER ELEMENTO ESTRUCTURAL,  INCLUYE: SUMINISTRO, ACARREOS,  HABILITADO, CIMBRADO Y DESCIMBRADO.  EN ESCALERAS </t>
  </si>
  <si>
    <t xml:space="preserve">CONCRETO  F'C= 250 KG/CM2 EN CIMENTACION  REVENIMIENTO DE 10 CM AGREGADO MAXIMO 3/4"  INCLUYE ELABORACION, COLOCACION, VIBRADO, CURADO, MANO DE OBRA Y HERRAMIENTA, Y PRUEBAS DE LABORATORIO. ENE SCALERAS </t>
  </si>
  <si>
    <t>ALBÑ-011</t>
  </si>
  <si>
    <t xml:space="preserve"> APLANADO FINO EN MUROS A PLOMO Y REGLA CON MORTERO CEMENTO-CALHIDRA-ARENA 1:1:6  ESPESOR PROMEDIO = 2.0 CM , INCLUYE: SUMINISTRO, DESPERDICIOS, CARGA Y ACARREO DE LOS MATERIALES HASTA EL LUGAR DE TRABAJO,PLOMEADO, REGLEADO, ANDAMIOS, ELEVACIONES, HERRAMIENTA, MANO DE OBRA</t>
  </si>
  <si>
    <t>TOTAL ALBAÑILERIA</t>
  </si>
  <si>
    <t xml:space="preserve">ELEVADOR </t>
  </si>
  <si>
    <t xml:space="preserve">OBRA CIVIL Y ESTRUCTURA </t>
  </si>
  <si>
    <t>ELV-001</t>
  </si>
  <si>
    <t>EXCAVACION A MANO EN CEPA, INCLUYE AFINE DE TALUDES Y FONDO. MATERIAL TIPO I, TODAS LAS ZONAS, PROFUNDIDAD DE 0.00 A 2.00 M</t>
  </si>
  <si>
    <t>ELV-002</t>
  </si>
  <si>
    <t xml:space="preserve">ACARREO DE MATERIAL PRODUCTO DE LA EXCAVACION, EL PRECIO INCLUYE: CARGA Y DESCARGA CON MAQUINARIA, MANO DE OBRA Y HERRAMIENTA, PERMISOS CORRESPONDIENTES AL RETIRO Y AL TIRO DEL MATERIAL Y TODO LO NECESARIO PARA LA CORRECTA EJECUCION DE LOS TRABAJOS. PARA CUALQUIER DISTANCIA. </t>
  </si>
  <si>
    <t>ELV-003</t>
  </si>
  <si>
    <t>COMPACTACION DE TERRENO NATURAL 90% PROCTOR, CON BAILARINA, INCLUYE INCORPORACION DE HUMEDAD, HERRAMIENTA Y MANO DE OBRA.</t>
  </si>
  <si>
    <t>ELV-004</t>
  </si>
  <si>
    <t>PLANTILLA DE CONCRETO FC=100 KG/CM2 DE  10 CM. DE ESP. PROMEDIO. INCLUYE ELABORACION DE CONCRETO, MANO DE OBRA Y HERRAMIENTA.</t>
  </si>
  <si>
    <t xml:space="preserve">CIMBRA DE MADERA COMUN ENCUALQUIER ELEMENTO ESTRUCTURAL,  INCLUYE: SUMINISTRO, ACARREOS,  HABILITADO, CIMBRADO Y DESCIMBRADO.  </t>
  </si>
  <si>
    <t>CONCRETO  F'C= 250 KG/CM2 EN CIMENTACION  REVENIMIENTO DE 10 CM AGREGADO MAXIMO 3/4"  INCLUYE ELABORACION, COLOCACION, VIBRADO, CURADO, MANO DE OBRA Y HERRAMIENTA, Y PRUEBAS DE LABORATORIO.</t>
  </si>
  <si>
    <t xml:space="preserve">TOTAL DE OBRA CIVIL Y ESTRUCTURA </t>
  </si>
  <si>
    <t>ELV-008</t>
  </si>
  <si>
    <t>SUMINISTRO E INSTALACIÓN DE ELEVADOR MARCA SERCONEL  MODELO S820 CON CAPACIDAD PARA 6 PASAJEROS ( 750 KG)  EN 5 PARADAS CON UNA VELOCIDAD DE 1.0 M/S, CABINA MODELO TH-103 CON MUROS ACERO INOXIDABLE ESMERILADO, DE 1.10 X 1.60 X 2.20 MTS. INCLUYE TODOS LOS MATERIALES, HERRAMIENTAS, EQUIPO Y LA MANO DE OBRA NECESARIOS PARA LA ADECUADA EJECUCIÓN DE ESTOS TRABAJOS.</t>
  </si>
  <si>
    <t xml:space="preserve">TOTAL DE ELEVADOR </t>
  </si>
  <si>
    <t>ACABADOS</t>
  </si>
  <si>
    <t>ACAB-001</t>
  </si>
  <si>
    <t>SUMINISTRO Y COLOCACIÓN DE PISO PORCELANICO MARCA INTERCERAMIC LINEA BARCELONA MODELO LIGHT BEIG DE 60 X 60 CM O SIMILAR  ASENTADO CON PEGAZULEJO, JUNTEADO CON BOQUILLA, INCLUYE: SUMINISTRO, COLOCACION, MATERIAL, CORTES, DESPERDICIOS, HERRAMIENTA, MANO DE OBRA.</t>
  </si>
  <si>
    <t>ACAB-002</t>
  </si>
  <si>
    <t>RECUBRIEMIENTO DE ESCALERA PRINCIPAL Y DE SERVICIO CON PORCELANATO MARCA INTERCERAMIC LINEA BARCELONA MODELO LIGHT BEIG DE 60 X 60 CM O SIMILAR  ASENTADO CON PEGAZULEJO, JUNTEADO CON BOQUILLA, INCLUYE: RECUBRIMIENTO EN HUELLAS, PERALTES Y DESCANSOS SUMINISTRO, COLOCACION, MATERIAL, CORTES, DESPERDICIOS, HERRAMIENTA, MANO DE OBRA.</t>
  </si>
  <si>
    <t>ACAB-003</t>
  </si>
  <si>
    <t>SUMINISTRO Y COLOCACIÓN DE ZOCLO DE 8 CM DE ALTURA, DE PORCELANICO MARCA INTERCERAMIC LINEA BARCELONA MODELO LIGHT BEIG O SIMILAR ASENTADO CON ADHESIVO GRIS , INCLUYE; MATERIALES, TRAZOS, CORTES, DESPERDICIOS, JUNTEADO CON BOQUILLA SIN ARENA, NIVELACION, HERRAMIENTA Y MANO DE OBRA.</t>
  </si>
  <si>
    <t>ACAB-004</t>
  </si>
  <si>
    <t>SUMINISTRO Y COLOCACIÓN DE FALSO PLAFOND A BASE DE TABLAROCA DE 12 MM, INCLUYE: PANEL DE YESO, CANALETAS, CANAL DE AMARRE, TORNILLOS PARA FIJACION, SOPORTES DE ALAMBRE, MANO DE OBRA, HERRAMIENTA</t>
  </si>
  <si>
    <t>PLF-001</t>
  </si>
  <si>
    <t>FALSO PLAFÓN DE PANEL RH DE 1/2" MCA.: PANEL REY CON SUSPENSIÓN METÁLICA OCULTA, A BASE DE CANALES GALV.  CAL 26 Y ALAMBRE GALVANIZADO, JUNTAS CALAFATEADAS CON REDIMIX Y PERFACINTA, ESQUINERO PERFATRIM RECTO,  INCLUYE: FIJACIÓN A PÓLVORA, MATERIAL, MANO DE OBRA, ACARREOS, ELEVACIONES A CUALQUIER ALTURA, HERRAMIENTA, ANDAMIOS, MANO DE OBRA, RETIRO DE SOBRANTES, LIMPIEZA DEL ÁREA Y TODO LO NECESARIO PARA CORRECTA EJECUCIÓN .</t>
  </si>
  <si>
    <t>ACAB-005</t>
  </si>
  <si>
    <t>SUMINISTRO Y APLICACIÓN DE  PINTURA VINILICA LÍNEA VINIMEX MARCA COMEX O SIMILAR LAVABLE EN MUROS, TRABES Y PLAFONES, TRABAJOS TERMINADOS, INCLUYE PREPARACION DE SUPERFICIE, REBABEAR Y PLASTE NECESARIO.</t>
  </si>
  <si>
    <t>ACAB-006</t>
  </si>
  <si>
    <t>SUMINISTRO Y APLICACIÓN DE PINTURA ESMALTE 100 EN MUROS Y PLAFONES  A DOS MANOS,INCLUYE; PREPARACION DE LA SUPERFICIE, MATERIALES, APLICACION, HERRAMIENTA Y MANO DE OBRA.</t>
  </si>
  <si>
    <t>ACAB-007</t>
  </si>
  <si>
    <t>SUMINISTRO Y APLICACIÓN PINTURA ESMALTE EN ESTRUCTURA METALICA, INCLUYE; MATERIALES, PREPARACION DE LA SUPERFICIE, CARGAS, ACARREOS, DESPERDICIOS, ELEVACIONES, APLICACION, ANDAMIOS, HERRAMIENTA Y MANO DE OBRA.</t>
  </si>
  <si>
    <t>ACAB-008</t>
  </si>
  <si>
    <t xml:space="preserve"> SUMINISTRO Y COLOCACIÓN DE PANEL DE ALUMINIO ALUPALME O SIMILAR COLOR SILVER/GRIS OBSCURO DE 5 MM. DE ESPESOR, SOBRE BASTIDOR DE PTR DE 2"X2" CAL. 14 , INCLUYE: BASTIDOR CON PRIMARIO ANTICORROSIVO, MATERIAL, MANO DE OBRA, HERRAMIENTA Y T.L.N.P.S.C.E.</t>
  </si>
  <si>
    <t>ACAB-009</t>
  </si>
  <si>
    <t>LAMBRIN DE TABLAROCA DE 1/2" CON BASTIDOR METÁLICO MCA. PANEL REY,  JUNTAS CALAFATEADAS CON REDIMIX Y PERFACINTA,  INCLUYE: FIJACIÓN A PÓLVORA, MATERIAL, MANO DE OBRA, ACARREOS, ELEVACIONES A CUALQUIER ALTURA, REFUERZOS DE MADERA DE PINO PARA FIJACIÓN, HERRAMIENTA, ANDAMIOS, MANO DE OBRA, RETIRO DE SOBRANTES, LIMPIEZA DEL ÁREA Y TODO LO NECESARIO PARA CORRECTA EJECUCIÓN</t>
  </si>
  <si>
    <t>ACAB-010</t>
  </si>
  <si>
    <t>MURO DE PANEL TABLAROCA DE 1/2" MCA PANEL REY A DOS CARAS CON BASTIDOR METÁLICO OCULTO, DE CANAL Y POSTE GALVANIZADO CAL. 26 DE 6.35 CM. JUNTAS CALAFATEADAS CON REDIMIX Y PERFACINTA, ESQUINERO PERFATRIM RECTO,  INCLUYE: AISLANTE ACÚSTICO DE FIBRA DE VIDRIO DE 2", FIJACIÓN A PÓLVORA, MATERIAL, MANO DE OBRA, ACARREOS, ELEVACIONES A CUALQUIER ALTURA, REFUERZOS DE MADERA DE PINO PARA FIJACIÓN EN VANOS, HERRAMIENTA, ANDAMIOS, MANO DE OBRA, RETIRO DE SOBRANTES, LIMPIEZA DEL ÁREA Y TODO LO NECESARIO PARA CORRECTA EJECUCIÓN</t>
  </si>
  <si>
    <t>ACAB-011</t>
  </si>
  <si>
    <t>SUMINISTRO Y APLICACIÓN DE IMPERMEABILIZANTE PREFABRICADO SBS FIBRA DE POLIESTER DE 4.0 MM P.G DE ESPESOR, ACABADO CON GRAVILLA COLOR TERRACOTA, INCLUYE; APLICACION DE PRIMER IMPERCOAT SL PRIMARIO, BARRIDO DE LA SUPERFICIE, SUMINISTRO DE LOS MATERIALES, TRAZOS, CORTES, DESPERDICIOS, CARGAS, ACARREOS, ELEVACIONES, SELLADO EN JUNTAS O TRASLAPES, HASTA EL LUGAR DE UTILIZACION EN AZOTEA, LIMPIEZA Y RETIRO DE SOBRANTES FUERA DE LA OBRA, HERRAMIENTA Y MANO DE OBRA.</t>
  </si>
  <si>
    <t>ACAB-012</t>
  </si>
  <si>
    <t>LAMBRÍN DE PANEL DUROCK (TABLACEMENTO) PARA FORMAR MARCO EN FACHADA  DE 1/2" MARCA PANEL REY CON SUSPENSIÓN METÁLICA OCULTA, A BASE DE CANALES GALVANIZADOS CALIBRE 22 MARCA PANEL REY Y ALAMBRE GALVANIZADO, JUNTAS CALAFATEADAS CON BASE COAT Y EXTERIOR TAPE, INCLUYE: FIJACIÓN A PÓLVORA, AISLAMIENTO A BASE DE COLCHONETA DE FIBRA DE VIDRIO, MATERIAL, MANO DE OBRA, ACARREOS, ELEVACIONES A CUALQUIER ALTURA, HERRAMIENTA, ANDAMIOS, MANO DE OBRA, RETIRO DE SOBRANTES, LIMPIEZA DEL ÁREA Y TODO LO NECESARIO PARA SU CORRECTA EJECUCIÓN.</t>
  </si>
  <si>
    <t>ACAB-013</t>
  </si>
  <si>
    <t>SUMINISTRO Y COLOCACIÓN DE LETRERO DE 3.00X2.20, EN PANEL DE ALUMINIO DE 4 MM DE ESPESOR, FLOTADO A 1" SOBRE LA SUPERFICIE EN LA CUAL SERÁN INSTALADOS, CON EL LOGOTIPO DE UAEH  . EL PRECIO INCLUYE TODOS LOS MATERIALES, HERRAMIENTAS, EQUIPO Y LA MANO DE OBRA NECESARIOS PARA LA ADECUADA EJECUCIÓN DE ESTOS TRABAJOS</t>
  </si>
  <si>
    <t>TOTAL DE ACABADOS</t>
  </si>
  <si>
    <t>PUERTAS DE MADERA Y CERRADURAS</t>
  </si>
  <si>
    <t>PTA-001</t>
  </si>
  <si>
    <t>SUMINISTRO Y COLOCACIÓN DE PUERTA SEMISOLIDA COLOR CHOCOLATE DE 0.90 X 2.10 M CON DISEÑO DE 5 LINEAS HORIZONTALES MODELO LUCERO O SIMILAR   , BASTIDOR DE MADERA DE PINO, Y NUCLEO DE POLIESTIRENO,  SEGÚN PROYECTO. EL PRECIO INCLUYE , HERRAJES Y TODOS LOS MATERIALES, HERRAMIENTAS, EQUIPO Y LA MANO DE OBRA NECESARIOS PARA LA ADECUADA EJECUCIÓN DE ESTOS TRABAJOS.</t>
  </si>
  <si>
    <t>CERR-001</t>
  </si>
  <si>
    <t>CERRADURA LECTORA HT DE PROXIMIDAD RFID DE ALTA VELOCIDAD DE LECTURA, ACABADO CROMO MATE.</t>
  </si>
  <si>
    <t>CERR-002</t>
  </si>
  <si>
    <t>EDITOR DE PROXIMIDAD PARA PROGRAMACIONB DE TARJETAS</t>
  </si>
  <si>
    <t>CAR-004</t>
  </si>
  <si>
    <t>PROGRAMADOR PORTATIL. CON FUNCION DE ENLACE ENTRE COMPUTADORA Y CERRADURAS , PROGRAMA, REPORTE AUDITORIAL, LECTURA.</t>
  </si>
  <si>
    <t>CAR-005</t>
  </si>
  <si>
    <t>DISTRIBUIDOR DE COMUNICACIONES</t>
  </si>
  <si>
    <t>CAR-006</t>
  </si>
  <si>
    <t>TARJETA CON ESTANDAR ISO RE-USABLE, LAMINADA, CON TECNOLOGIA DE ALTA FRECUENCIA CON LOGO.</t>
  </si>
  <si>
    <t>PA</t>
  </si>
  <si>
    <t>AHRR-01</t>
  </si>
  <si>
    <t>AHORRADOR DE ENERGIA MECANICO BASICO ACTIVADO POR TARJETA</t>
  </si>
  <si>
    <t>TOTAL DE PUERTAS DE MADERA Y CERRADURAS</t>
  </si>
  <si>
    <t>CANCELERÍA</t>
  </si>
  <si>
    <t>CNC-001</t>
  </si>
  <si>
    <t>SUMINISTRO Y COLOCACIÓN DE FACHADA INTEGRAL CON PERFIL DE ALUMINIO NATURAL DE 3" CON CRISTAL SUNGLASS DUOVENT MEDIANTE  CRISTAL CLARO DE 6MM,  SEPARACION DE 12 MM DE SECCION  CRISTAL CLARO DE 6MM 13.00 X 6.85 COLOCADO CON CINTA NORTON ESTRUCTURAL Y SELLADOR ARQUIETCTÓNICO,  MATERIAL, MANO DE OBRA, EQUIPO, HERRAMIENTA Y TODO LO NECESARIO PARA LA CORRECTA EJECUCION DE LOS TRABAJOS.</t>
  </si>
  <si>
    <t>CNC-002</t>
  </si>
  <si>
    <t>SUMINISTRO Y COLOCACION DE VENTANA  DE ALUMINIO NATURAL DE 3" CON CRISTAL CLARO DE 6MM A BASE DE UN FIJO DE 1.30 M X 1.00 Y UNA PROYECCION DE 0.30 X 1.00 M  MATERIAL, MANO DE OBRA, EQUIPO, HERRAMIENTA Y TODO LO NECESARIO PARA LA CORRECTA EJECUCION DE LOS TRABAJOS.</t>
  </si>
  <si>
    <t>GARZA</t>
  </si>
  <si>
    <t>SUMINISTRO  Y  COLOCACION  DE  LOGOTIPO  DE   GARZA   INSTITUCIONAL   DE MEDIDAS 0.78 X 1.20 M DE ALTO EN CORTE DE VINIL APARIENCIA ESMERILADA EL PRECIO INCLUYE: SUMINISTRO, COLOCACION Y  TODO LO NECESARIO PARA LA CORRECTA EJECUCION DE LOS TRABAJOS.</t>
  </si>
  <si>
    <t>PTC-001</t>
  </si>
  <si>
    <t>SUMINISTRO Y COLOCACION DE PUERTA ABATIBLE LINEA PUERTA PESADA DE ALUMINIO NATURAL DE 3" CON CRISTAL CRISTAZUL DE 6 MM. INCLUYE TODOS LOS MATERIALES, HERRAMIENTAS, EQUIPO Y LA MANO DE OBRA NECESARIOS PARA LA ADECUADA EJECUCIÓN DE LOS TRABAJOS</t>
  </si>
  <si>
    <t>CANB-01</t>
  </si>
  <si>
    <t>SUMINISTRO E INSTALACIÓN DE BARANDAL EN ESCALERA A BASE DE PERFILES DE ALUMINIO NATURAL DE ACUERDO A ESPECIFICACIONES DE PROYECTO. INCLUYE TODOS LOS MATERIALES, HERRAMIENTAS, EQUIPO Y LA MANO DE OBRA NECESARIOS PARA LA ADECUADA EJECUCIÓN DE ESTOS TRABAJOS.</t>
  </si>
  <si>
    <t>CANB-02</t>
  </si>
  <si>
    <t>SUMINISTRO E INSTALACIÓN DE BARANDAL DE 0.60 M DE ALTO A BASE DE  CRISTAL TEMPLADO DE 6 MM DE ESPESOR SOBRE PRETIL EN AZOTEA EL PRECIO INCLUYE:  HERRAJES PARA INSTALACIÓN, CRISTAL TEMPLADO Y TODOS LOS MATERIALES, HERRAMIENTAS, EQUIPO Y LA MANO DE OBRA NECESARIOS PARA LA ADECUADA EJECUCIÓN DE ESTOS TRABAJOS.</t>
  </si>
  <si>
    <t>TOTAL DE CANCELERÍA</t>
  </si>
  <si>
    <t>HERRERÍA</t>
  </si>
  <si>
    <t>HERR-O1</t>
  </si>
  <si>
    <t>SUMINISTRO Y COLOCACIÓN DE PUERTA METÁLICA DE SALIDA DE EMERGENCIA (0.90 X 2.35 MTS.) COMPUESTA DE PERFILES METALICOS CAL.18 Y LAMINA LISA NEGRA 3/4"  Y MARCOS METALICOS, UNA MANO DE PRIMARIO ESTRUCTURAL, DOS MANOS DE PINTURA ESMALTE. INCLUYE: COLOCACION DE DOS CHAPAS DE SEGURIDAD 3 PASOS PHILLIPS 800 L Y UNA BARRA DE PANICO, MATERIALES, MANO DE OBRA, HERRAMIENTA, EQUIPO Y TODO LO NECESARIO PARA SU CORRECTA EJECUCION. (P.U.O.T)</t>
  </si>
  <si>
    <t>HERR-O2</t>
  </si>
  <si>
    <t>FABRICACIÓN Y MONTAJE DE ESTRUCTURA DE ACERO A-36, PARA SOPORTE DE PANEL ALUPALME. INCLUYE TODOS LOS MATERIALES, HERRAMIENTAS Y LA MANO DE OBRA NECESARIOS PARA LA ADECUADA EJECUCIÓN DE ESTOS TRABAJOS.</t>
  </si>
  <si>
    <t>TOTAL HERRERÍA</t>
  </si>
  <si>
    <t>INSTALACION HIDRAULICA</t>
  </si>
  <si>
    <t xml:space="preserve">INSTALACION HIDRAULICA </t>
  </si>
  <si>
    <t>ALIMENTACION HIDRAULICA</t>
  </si>
  <si>
    <t>EXCV-002</t>
  </si>
  <si>
    <t>AFN-002</t>
  </si>
  <si>
    <t>IH-PRE03</t>
  </si>
  <si>
    <t>CAMA DE ARENA DE 10 CM. DE ESPESOR PARA TENDIDO DE TUBERÍAS PLUVIAL INCLUYE : ACARREOS, MATERIALES, MANO DE OBRA, HERRAMIENTA, DESPERDICIOS Y TODO LO NECESARIO PARA SU CORRECTA EJECUCIÓN. (P.U.O.T)</t>
  </si>
  <si>
    <t>IH-PRE04</t>
  </si>
  <si>
    <t>IH-PRE05</t>
  </si>
  <si>
    <t>IH-PRE06</t>
  </si>
  <si>
    <t>SUMINISTRO E INSTALACIÓN DE TUBERIA DE P.V.C. HIDRAULICO DE DE 6" Y CONEXIONES DEL MISMO MATERIAL EL PRECIO INCLUYE: MATERIAL, MANO DE OBRA, TRAZO, RANURAS, CORTES DE MATERIALES, DESPERDICIOS, ELEVACIONES, ELEMENTOS DE FIJACION, ELEMENTOS DE SELLADO, ABRAZADERAS, EQUIPO, HERRAMIENTAS, LIMPIEZAS DE LAS ZONAS DE TRABAJO DE LA INSTALACION, Y TODO LO NECESARIO PARA LA CORRECTA EJECUCION DE LOS TRABAJOS  (P.U.O.T.)</t>
  </si>
  <si>
    <t>IH-PRE07</t>
  </si>
  <si>
    <t>REGISTRO DE 0.80 X 0.80 X 1.00 M (INT) DE TABIQUE ROJO RECOCIDO EN 13 CM JUNTEADO CON MORTERO CEMENTO-ARENA 1:4 ACABADO PULIDO PLANTILLA DE CONCRETO F'C=150 KG/CM2  EL PRECIO INCLUYE; TAPA DE CONCRETO, MATERIALES, MANO DE OBRA, HERRAMIENTA, EQUIPO Y TODO LO NECESARIO PARA SU CORRECTA EJECUCIÓN.  (P.U.O.T)</t>
  </si>
  <si>
    <t>IH-PRE08</t>
  </si>
  <si>
    <t>SUMINISTRO Y COLOCACIÓN  DE SISTEMA CENTRAL DE PRESIÓN EVANS MODELO SCPV2SD4632380 O SIMILAR. EL PRECIO INCLUYE: 2 TANQUES HIDRONEUMÁTICO EQTH-380VE PRESIÓN MÁXIMA 100 PSI, FLUJO 360 L/MIN,  2 BOMBAS SUMERGIBLES MODELO  SD460ME0300G CON POTENCIA DE 3 HP, ALTERNADOR SIMULTANEADOR MARCA AB-AS0300G, INTERRUPTOR TERMOMAGNÉTICO, FLOTADOR ELÉCTRICO ABRNS10, MONOMETROS, BASE,  SUMINISTRO E INSTALACIÓN,  MATERIAL, MANO DE OBRA, EQUIPO, HERRAMIENTA Y TODO LO NECESARIO PARA LA CORRECTA INSTALACION DE LOS TRABAJOS.</t>
  </si>
  <si>
    <t>SIST</t>
  </si>
  <si>
    <t>TOTAL ALIMENTACIÓN HIDRAÚLICA</t>
  </si>
  <si>
    <t>INSTALACIÓN HIDRAULICA</t>
  </si>
  <si>
    <t>IN-HD-01</t>
  </si>
  <si>
    <t>IN-HD-02</t>
  </si>
  <si>
    <t>IN-HD-03</t>
  </si>
  <si>
    <t>IN-HD-04</t>
  </si>
  <si>
    <t>IN-HD-05</t>
  </si>
  <si>
    <t>IN-HD-06</t>
  </si>
  <si>
    <t>COLOCACION DE TUBO DE POLIPROPILENO DE ROTOPLAS TUBOPLUS UNIDO A TERMOFUSION  DE 1 1/2" (43 MM). DE DIAMETRO EL PRECIO INCLUYE CONEXIONES DEL MISMO MATERIAL, CORTES, DESPERDICIOS, FLETES, ACARREOS, TRAZO DE LINEAS HIDRAULICAS, ELEMENTOS DE FIJACION, ELEMENTOS DE SELLADO, CONEXION A SALIDA HIDRAULICA, PRUEBAS, EQUIPO, HERRAMIENTA, Y TODO LO NECESARIO PARA LA CORRECTA EJECUCION DE LOS TRABAJOS. (P.U.O.T.)</t>
  </si>
  <si>
    <t>IN-HD-07</t>
  </si>
  <si>
    <t>SALIDA HIDRAULICA PARA W.C INCLUYE  RAMALEO CON TUBO DE COBRE TIPO "M" DE 1 1/4" Y 1", CONEXIONES DE COBRE DE 1 1/4" Y 1", MATERIALES, HERRAMIENTA Y MANO DE OBRA</t>
  </si>
  <si>
    <t>SAL</t>
  </si>
  <si>
    <t>IN-HD-08</t>
  </si>
  <si>
    <t>SALIDA HIDRAULICA PARA MIGITORIO  INCLUYE  RAMALEO CON TUBO DE COBRE TIPO "M" DE 1 1/4" Y 1", CONEXIONES DE COBRE DE 1 1/4" Y 1", MATERIALES, HERRAMIENTA Y MANO DE OBRA.</t>
  </si>
  <si>
    <t>IN-HD-09</t>
  </si>
  <si>
    <t>SALIDA HIDRAULICA PARA REGADERA. INCLUYE  RAMALEO CON TUBO DE COBRE TIPO "M" DE 1 1/4" Y 1", CONEXIONES DE COBRE DE 1 1/4" Y 1", MATERIALES, HERRAMIENTA Y MANO DE OBRA</t>
  </si>
  <si>
    <t>IN-HD-10</t>
  </si>
  <si>
    <t>SALIDA HIDRAULICA PARA LAVABO, INCLUYE RAMALEO CON TUBO DE COBRE TIPO "M" DE 1/ 2", CONEXIONES DE COBRE DE 1/2",MATERIALES, HERRAMIENTA Y MANO DE OBRA.</t>
  </si>
  <si>
    <t>IHID-11</t>
  </si>
  <si>
    <t>SALIDA HIDRAULICA PARA LAVADORA, INCLUYE RAMALEO CON TUBO DE COBRE TIPO "M" DE 1/ 2", CONEXIONES DE COBRE DE 1/2",MATERIALES, HERRAMIENTA Y MANO DE OBRA.</t>
  </si>
  <si>
    <t>IN-HD-12</t>
  </si>
  <si>
    <t>SALIDA HIDRAULICA PARA SEPTICO, INCLUYE LLAVE DE NARIZ CONEXIONES DE TUBOPLUS EN  TAPON CAPA 1/2", TEE 1/2", REDUCCIONES DE 3/4" A 1/2", CODO 1/2", CODO 3/4", CONECTOR 1/2" CUERDA INTERIOR, CUERDA CORRIDA  1/2", SUMINISTRO Y COLOCACION EN INSTALACION HIDRAULICA.</t>
  </si>
  <si>
    <t xml:space="preserve"> SAL</t>
  </si>
  <si>
    <t>SALIDA HIDRAULICA PARA TARJA DE AC. INOX., INCLUYE RAMALEO CON TUBO DE COBRE TIPO "M" DE 1/ 2", CONEXIONES DE COBRE DE 1/2",MATERIALES, HERRAMIENTA Y MANO DE OBRA</t>
  </si>
  <si>
    <t>TOTAL INSTALACIÓN HIDRAULICA</t>
  </si>
  <si>
    <t>TOTAL DE INSTALACIÓN HIDRAÚLICA GENERAL</t>
  </si>
  <si>
    <t>MUEBLES SANITARIOS</t>
  </si>
  <si>
    <t>MB-001</t>
  </si>
  <si>
    <t>SUMINISTRO Y COLOCACION DE W.C.MARCA HELVEX PARA FLUXOMETRO COLOR BLANCO MODELO TZF-NAO O SIMILAR  CON 2 PIJAS Y 2 CUELLOS DE CERA C/U; EL PRECIO INCLUYE: FLUXOMETRO PARA TAZA FLUX NAO MODELO 320-38-3.5  EQUIPO HERRAMIENTA , MATERIAL MANO DE OBRA Y T.L.N.P.S.C.E.</t>
  </si>
  <si>
    <t>MB-002</t>
  </si>
  <si>
    <t>SUMINISTRO E INSTALACIÓN DE BARRA DE SEGURIDAD DE ACERO INOXIDABLE MARCA HELVEX  MODELO B-700-S O SIMILAR INCLUYE TODOS LOS MATERIALES, HERRAMIENTAS Y LA MANO DE OBRA NECESARIOS PARA LA ADECUADA EJECUCIÓN DE ESTOS TRABAJOS.</t>
  </si>
  <si>
    <t>MB-012</t>
  </si>
  <si>
    <t>SUMINISTRO Y COLOCACIÓN DE MINGITORIO MARCA HELVEX COLOR BLANCO AL ALTO BRILLO MOD. FERRY MG-1  , INCLUYE: LLAVE  CON CIERRE DE RESORTE  1/2" X 1/2"  MARCA RUGO MODELO 69R ACABADO CROMO  , HERRAMIENTA, MATERIALES VARIOS PARA SU CORRECTA INSTALACIÓN, ACARREOS, ELEVACIÓN Y MANO DE OBRA.</t>
  </si>
  <si>
    <t xml:space="preserve"> PZA</t>
  </si>
  <si>
    <t>MB-004</t>
  </si>
  <si>
    <t>SUMINISTRO Y COLOCACION DE MONOMANDO DE LAVABO CENTURY MARCA HELVEX MODELO E928-1.9 COLOR CROMO O SIMILAR .  INCLUYE: MATERIAL, MANO DE OBRA , ELEMENTOS DE FIJACION, ELEMENTOS DE SELLADO,Y TODO LO NECESARIO PARA EL CORRECTO EJECUCION. (P.U.O.T)</t>
  </si>
  <si>
    <t>MB-003</t>
  </si>
  <si>
    <t>SUMINISTRO E INSTALACIÓN DE REGADERA MARCA HELVEX MODELO EXPLORA H-201 O SIMILAR . INCLUYE: JUEGO DE MANERALES GRANDES TRITON  HELVEX C-12 O SIMILAR  ,  JUEGO DE ENSAMBLES INDIVIDUALES DE EMPOTRAR HELVEX E-60 O SIMILAR , TODOS LOS MATERIALES, HERRAMIENTAS Y LA MANO DE OBRA NECESARIOS PARA LA ADECUADA EJECUCIÓN DE ESTOS TRABAJOS.</t>
  </si>
  <si>
    <t>JGO</t>
  </si>
  <si>
    <t>MB-006</t>
  </si>
  <si>
    <t>TARJAS DE ACERO INOXIDABLE CON MEZCLADORA, CÉSPOL Y CONTRA. INCLUYE TODOS LOS MATERIALES, HERRAMIENTAS, EQUIPO Y LA MANO DE OBRA NECESARIOS PARA LA ADECUADA EJECUCIÓN DE ESTOS TRABAJOS.</t>
  </si>
  <si>
    <t>MB-013</t>
  </si>
  <si>
    <t>SUM. Y COL. DE ACCESORIOS PARA BAÑO, 1 JABONERAS MOD. AZUR MAXI, 1 PORTARROLLOS MOD. ALTERA MAXI Y 1 SECADOR IBERO PULSADOR MOD. AA93126  , TODO DE LA MARCA JOFEL. INCL. MATERIALES, HERRAMIENTA Y MANO DE OBRA.</t>
  </si>
  <si>
    <t>TINRTPL</t>
  </si>
  <si>
    <t>SUMINISTRO Y COLOCACIÓN DE TINACO ROTOPLAS O SIMILAR DE 1100 LTS DE CAPACIDAD INCLUYE: MATERIAL, MANO DE OBRA , ELEMENTOS DE FIJACIÓN, ELEMENTOS DE SELLADO, VÁLVULAS PARA CONTROL DE ALIMENTACIÓN HIDRÁULICA, PRUEBAS DE ALIMENTACIÓN HIDRÁULICA, RECIBIR MUEBLES EN PISO Y TODO LO NECESARIO PARA EL CORRECTO EJECUCION. (P.U.O.T)</t>
  </si>
  <si>
    <t>BRRMRM</t>
  </si>
  <si>
    <t>SUMINISTRO, ELABORACIÓN E INSTALACIÓN DE CUBIERTA EN MARMOL TRAVERTINO EN MEDIDAS DE 2.65X0.60 CON LAVABO Y DESAGÜE FORJADO LONGITUDINALMENTE SEGÚN DISEÑO CON FALDÓN DE 30 CM Y ZOCLO DE 7 CM ASENTADA SOBRE BASE DE PTR. INCLUYE MANO DE OBRA, CORTE RECTO, HERRAMIENTAS, PEGAMENTOS EPÓXICOS, SILICÓN, MANIOBRAS, CANTO PULIDO, FLETES Y TODO LO NECESARIO PARA LA CORRECTA EJECUCIÓN DE ESTOS TRABAJOS.</t>
  </si>
  <si>
    <t>CMRM-01</t>
  </si>
  <si>
    <t>SUMINISTRO, ELABORACIÓN E INSTALACIÓN DE CUBIERTA EN MARMOL TRAVERTINO EN MEDIDAS DE 1.55X0.60 CON LAVABO Y DESAGÜE FORJADO LONGITUDINALMENTE SEGÚN DISEÑO CON FALDÓN DE 30 CM Y ZOCLO DE 7 CM ASENTADA SOBRE BASE DE PTR. INCLUYE MANO DE OBRA, CORTE RECTO, HERRAMIENTAS, PEGAMENTOS EPÓXICOS, SILICÓN, MANIOBRAS, CANTO PULIDO, FLETES Y TODO LO NECESARIO PARA LA CORRECTA EJECUCIÓN DE ESTOS TRABAJOS.</t>
  </si>
  <si>
    <t>CMRM-02</t>
  </si>
  <si>
    <t>SUMINISTRO, ELABORACIÓN E INSTALACIÓN DE CUBIERTA EN MARMOL TRAVERTINO EN MEDIDAS DE 4.50X0.60 CON LAVABO Y DESAGÜE FORJADO LONGITUDINALMENTE SEGÚN DISEÑO CON FALDÓN DE 30 CM Y ZOCLO DE 7 CM ASENTADA SOBRE BASE DE PTR. INCLUYE MANO DE OBRA, CORTE RECTO, HERRAMIENTAS, PEGAMENTOS EPÓXICOS, SILICÓN, MANIOBRAS, CANTO PULIDO, FLETES Y TODO LO NECESARIO PARA LA CORRECTA EJECUCIÓN DE ESTOS TRABAJOS.</t>
  </si>
  <si>
    <t>CMRM-03</t>
  </si>
  <si>
    <t>SUMINISTRO, ELABORACIÓN E INSTALACIÓN DE CUBIERTA EN MARMOL TRAVERTINO EN MEDIDAS DE 4.3X0.60 FORJADO LONGITUDINALMENTE SEGÚN DISEÑO CON FALDÓN DE 30 CM Y ZOCLO DE 7 CM ASENTADA SOBRE BASE DE PTR. INCLUYE MANO DE OBRA, CORTE RECTO, HERRAMIENTAS, PEGAMENTOS EPÓXICOS, SILICÓN, MANIOBRAS, CANTO PULIDO, FLETES Y TODO LO NECESARIO PARA LA CORRECTA EJECUCIÓN DE ESTOS TRABAJOS.</t>
  </si>
  <si>
    <t>CMRM-04</t>
  </si>
  <si>
    <t>SUMINISTRO, ELABORACIÓN E INSTALACIÓN DE CUBIERTA EN MARMOL TRAVERTINO EN MEDIDAS DE 3.05X0.60 FORJADO LONGITUDINALMENTE SEGÚN DISEÑO CON FALDÓN DE 30 CM Y ZOCLO DE 7 CM ASENTADA SOBRE BASE DE PTR. INCLUYE MANO DE OBRA, CORTE RECTO, HERRAMIENTAS, PEGAMENTOS EPÓXICOS, SILICÓN, MANIOBRAS, CANTO PULIDO, FLETES Y TODO LO NECESARIO PARA LA CORRECTA EJECUCIÓN DE ESTOS TRABAJOS.</t>
  </si>
  <si>
    <t>MPS-001</t>
  </si>
  <si>
    <t>MAMPARAS SANIMODUL ACABADO ESMALTADO DISEÑO CLÁSICO INCLUYE: MATERIALES, MANO DE OBRA, EQUIPO Y HERRAMIENTA</t>
  </si>
  <si>
    <t>TOTAL DE MUEBLES SANITARIOS</t>
  </si>
  <si>
    <t xml:space="preserve">TOTAL DE INSTALACION HIDRAULICA </t>
  </si>
  <si>
    <t>INSTALACION SANITARIA</t>
  </si>
  <si>
    <t xml:space="preserve">INSTALACION SANITARIA </t>
  </si>
  <si>
    <t>PRE-009</t>
  </si>
  <si>
    <t>PRE-010</t>
  </si>
  <si>
    <t>*TEMP1106</t>
  </si>
  <si>
    <t>PRE-011</t>
  </si>
  <si>
    <t>*TEMP68</t>
  </si>
  <si>
    <t>PVCSAN8</t>
  </si>
  <si>
    <t>TENDIDO DE TUBERIA DE P.V.C. DE 8" Y CONEXIONES DEL MISMO MATERIAL EL PRECIO INCLUYE: MATERIAL, MANO DE OBRA, TRAZO, RANURAS, CORTES DE MATERIALES, DESPERDICIOS, ELEVACIONES, ELEMENTOS DE FIJACION, ELEMENTOS DE SELLADO, ABRAZADERAS, EQUIPO, HERRAMIENTAS, LIMPIEZAS DE LAS ZONAS DE TRABAJO DE LA INSTALACION, Y TODO LO NECESARIO PARA LA CORRECTA EJECUCION DE LOS TRABAJOS  (P.U.O.T.)</t>
  </si>
  <si>
    <t>ISAN-000</t>
  </si>
  <si>
    <t>TENDIDO DE TUBERIA DE P.V.C. DE 6" Y CONEXIONES DEL MISMO MATERIAL EL PRECIO INCLUYE: MATERIAL, MANO DE OBRA, TRAZO, RANURAS, CORTES DE MATERIALES, DESPERDICIOS, ELEVACIONES, ELEMENTOS DE FIJACION, ELEMENTOS DE SELLADO, ABRAZADERAS, EQUIPO, HERRAMIENTAS, LIMPIEZAS DE LAS ZONAS DE TRABAJO DE LA INSTALACION, Y TODO LO NECESARIO PARA LA CORRECTA EJECUCION DE LOS TRABAJOS  (P.U.O.T.)</t>
  </si>
  <si>
    <t>UAH-SAN-13</t>
  </si>
  <si>
    <t>TENDIDO DE TUBERIA DE P.V.C. DE 4" Y CONEXIONES DEL MISMO MATERIAL EL PRECIO INCLUYE: MATERIAL, MANO DE OBRA, TRAZO, RANURAS, CORTES DE MATERIALES, DESPERDICIOS, ELEVACIONES, ELEMENTOS DE FIJACION, ELEMENTOS DE SELLADO, ABRAZADERAS, EQUIPO, HERRAMIENTAS, LIMPIEZAS DE LAS ZONAS DE TRABAJO DE LA INSTALACION, Y TODO LO NECESARIO PARA LA CORRECTA EJECUCION DE LOS TRABAJOS  (P.U.O.T.)</t>
  </si>
  <si>
    <t>TEMP*0</t>
  </si>
  <si>
    <t>TENDIDO DE TUBERIA DE P.V.C. DE 2" Y CONEXIONES DEL MISMO MATERIAL EL PRECIO INCLUYE: MATERIAL, MANO DE OBRA, TRAZO, RANURAS, CORTES DE MATERIALES, DESPERDICIOS, ELEVACIONES, ELEMENTOS DE FIJACION, ELEMENTOS DE SELLADO, ABRAZADERAS, EQUIPO, HERRAMIENTAS, LIMPIEZAS DE LAS ZONAS DE TRABAJO DE LA INSTALACION, Y TODO LO NECESARIO PARA LA CORRECTA EJECUCION DE LOS TRABAJOS  (P.U.O.T.)</t>
  </si>
  <si>
    <t>SAN-012</t>
  </si>
  <si>
    <t>REGISTRO DE 0.60 X 0.40 X 1.00 M (INT) DE TABIQUE ROJO RECOCIDO EN 13 CM JUNTEADO CON MORTERO CEMENTO-ARENA 1:4 ACABADO PULIDO PLANTILLA DE CONCRETO F'C=150 KG/CM2  EL PRECIO INCLUYE; TAPA DE CONCRETO, MATERIALES, MANO DE OBRA, HERRAMIENTA, EQUIPO Y TODO LO NECESARIO PARA SU CORRECTA EJECUCIÓN.  (P.U.O.T)</t>
  </si>
  <si>
    <t>ISAN-033</t>
  </si>
  <si>
    <t>SUMINISTRO E INSTALACIÓN DE SALIDA SANITARIA PARA WC, INCLUYE: TUBO PVC SANITARIO Y CONEXIONES DE 4", RANURADO DE MUROS, FIJACION A PARED O LOSA, Y TODO LO NECESARIO PARA SU CORRECTA EJECUCIÓN.</t>
  </si>
  <si>
    <t>*TEMP38</t>
  </si>
  <si>
    <t>SUMINISTRO E INSTALACIÓN DE SALIDA SANITARIA PARA MIGITORIO , INCLUYE: TUBO PVC SANITARIO Y CONEXIONES DE 2", RANURADO DE MUROS, FIJACION A PARED O LOSA, Y TODO LO NECESARIO PARA SU CORRECTA EJECUCIÓN.</t>
  </si>
  <si>
    <t>ISAN-034</t>
  </si>
  <si>
    <t>SUMINISTRO E INSTALACIÓN DE SALIDA SANITARIA PARA TARJA, INCLUYE TUBO PVC SANITARIO Y CONEXIONES DE 2", RANURADO DE MUROS, FIJACION A PARED O LOSA, Y TODO LO NECESARIO PARA SU CORRECTA EJECUCIÓN.</t>
  </si>
  <si>
    <t>ISAN-039</t>
  </si>
  <si>
    <t>SUMINISTRO E INSTALACIÓN DE SALIDA SANITARIA PARA LAVABOS, INCLUYE: 1.50M  DE TUBO PVC SANITARIO DE 2", CONEXIONES DE PVC SANITARIO (2 CODO 90º X 2 " Y 1 CODO 45º X 2",  2 YEE 2"  ), RANURADO DE MUROS, FIJACION A PARED O LOSA, Y T.L.N.P.S.C.E.</t>
  </si>
  <si>
    <t>*TEMP419</t>
  </si>
  <si>
    <t>SALIDA DE MUEBLES A BASE DE TUBERÍA DE PVC DE 2" DE DIAM. Y COLADERA HELVEX MOD. 24. . INCLUYE: COLADERA, MATERIAL, MANO  DE OBRA, HERRAMIENTA, EQUIPO Y TODO LO NECESARIO PARA SU CORRECTA EJECUCION.   (P.U.O.T.)</t>
  </si>
  <si>
    <t>ISAN-042</t>
  </si>
  <si>
    <t>SUMINISTRO E INSTALACIÓN DE SALIDA SANITARIA PARA LAVADORA, INCLUYE 1.50M  DE TUBO PVC SANITARIO DE 2", CONEXIONES DE PVC SANITARIO (2 CODO 90º X 2 " Y 1 CODO 45º X 2" ), RANURADO DE MUROS, FIJACION A PARED O LOSA, Y TODO LO NECESARIO PARA SU CORRECTA EJECUCIÓN.</t>
  </si>
  <si>
    <t xml:space="preserve">TOTAL DE INSTALACION SANITARIA </t>
  </si>
  <si>
    <t>INSTALACION PLUVIAL</t>
  </si>
  <si>
    <t>EXC-003</t>
  </si>
  <si>
    <t>PRE--015</t>
  </si>
  <si>
    <t>PRE-016</t>
  </si>
  <si>
    <t>ACRR-01</t>
  </si>
  <si>
    <t>AGP-001</t>
  </si>
  <si>
    <t>BAJADAS DE AGUA PLUVIAL PVC.  Ø 8". INCLUYE TODOS LOS MATERIALES, HERRAMIENTAS Y LA MANO DE OBRA NECESARIA PARA LA ADECUADA EJECUCIÓN DE ESTOS TRABAJOS.</t>
  </si>
  <si>
    <t>TP-001</t>
  </si>
  <si>
    <t>COLOCACION Y AMACIZADO DE MARCO PARA TAPA DE CISTERNA EL PRECIO INCLUYE; RANURAS, NIVELACION RECIBIR MARCO CON CONCRETO ACARREOS CORTES EQUIPO HERRAMIENTA Y TODO LO NECESARIO PARA LA CORRECTA EJECUCION DE LOS TRABAJOS. (P.U.O.T.)</t>
  </si>
  <si>
    <t>FILT-001</t>
  </si>
  <si>
    <t>FILTRO PLUVIAL   DE 1.20 X 0.80 X 1.00 M (INT) ELABORADAS A BASE DE TABIQUE ROJO RECOCIDO EN 13 CM JUNTEADO CON MORTERO CEMENTO-ARENA 1:4 ACABADO PULIDO PLANTILLA DE CONCRETO F'C=150 KG/CM2 INCLUYE TAPA DE CONCRETO TRAZO, NIVELACION, EXCAVACION, RELLENO COMPACTADO DE OLGURA DE EXCAVACION, RECIBIR CONTRAMARCO DE ANGULO, Y TODO LO NECESARIO PARA LA CORRECTA EJECUCION DE LOS TRABAJOS (P.U.O.T.)</t>
  </si>
  <si>
    <t>TOTAL INSTALACION PLUVIAL</t>
  </si>
  <si>
    <t>INSTALACIÓN DE GAS</t>
  </si>
  <si>
    <t>GAS-001</t>
  </si>
  <si>
    <t>SUMINISTRO E INSTALACIÓN DE TANQUE ESTACIONARIO TATSA DE 1,000 LITROS DE CAPACIDAD, EL PRECIO INCLUYE TODOS LOS MATERIALES, HERRAMIENTAS Y LA MANO DE OBRA NECESARIOS PARA LA ADECUADA EJECUCIÓN DE ESTOS TRABAJOS.</t>
  </si>
  <si>
    <t>GAS-002</t>
  </si>
  <si>
    <t>SUMINISTRO Y TENDIDO DE TUBERÍA DE COBRE TIPO L DE 3/4" DE DIÁMETRO. EL PRECIO INCLUYE TODOS LOS MATERIALES, HERRAMIENTAS Y LA MANO DE OBRA NECESARIOS PARA LA ADECUADA EJECUCIÓN DE ESTOS TRABAJOS.</t>
  </si>
  <si>
    <t>GAS-003</t>
  </si>
  <si>
    <t>SUMINISTRO Y COLOCACIÓN DE VÁLVULA DE LLENADO DE 3/4" DE DIÁMETRO. MARCA IUSA O SIMILAR  EL PRECIO INCLUYE TODOS LOS MATERIALES, HERRAMIENTAS Y LA MANO DE OBRA NECESARIOS PARA LA ADECUADA EJECUCIÓN DE ESTOS TRABAJOS.</t>
  </si>
  <si>
    <t>PZ</t>
  </si>
  <si>
    <t>GAS-004</t>
  </si>
  <si>
    <t>SUMINISTRO Y COLOCACIÓN DE VÁLVULA DE SERVICIO DE 3/4" DE DIÁMETRO MARCA IUSA O SIMILAR . EL PRECIO INCLUYE TODOS LOS MATERIALES, HERRAMIENTAS Y LA MANO DE OBRA NECESARIOS PARA LA ADECUADA EJECUCIÓN DE ESTOS TRABAJOS.</t>
  </si>
  <si>
    <t xml:space="preserve">TOTAL INSTALACIÓN DE GAS </t>
  </si>
  <si>
    <t>INSTALACIÓN ELECTRICA</t>
  </si>
  <si>
    <t xml:space="preserve">TABLEROS DE DISTRIBUCION PRINCIPAL 220/127V </t>
  </si>
  <si>
    <t>INELE-REC-001</t>
  </si>
  <si>
    <t>SUMINISTRO Y COLOCACION DE TABLERO DE DISTRIBUCION PRINCIPAL TIPO NBAR 630 DE 30 POLOS; DISEÑADO PARA OPERAR EN UN SISTEMA DE 220/127V~, 3 FASES, 4 HILOS, CON BARRAS DE COBRE ESTAÑADO PARA 400 AMP, CAPACIDAD DE CORTO CIRCUITO 35 KA, PARA USO INTERIOR TIPO NEMA 1, FABRICADO EN LÁMINA DE ACERO ROLADO EN FRÍO CON PINTURA EPÓXICA. MARCA BTICINO. INCLUYE INTERRUPTORES DERIVADOS Y TODO LO NECESARIO PARA SU CORRECTA EJECUCIÓN.</t>
  </si>
  <si>
    <t>INELE-REC-002</t>
  </si>
  <si>
    <t>SUMINISTRO Y COLOCACION DE TABLERO DE ALUMBRADO Y CONTACTOS DE RESIDENCIAS UNIVERSITARIAS DE 30 POLOS CON INTERRUPTOR PRINCIPAL EN CAJA MOLDEADA MEGATIKER, TENSIÓN NOMINAL 220/127 VCA, 3 FASES, 4 HILOS, BARRAS PRINCIPALES ESTAÑADAS PARA 125 AMPERES , GRADO DE PROTECCIÓN NEMA 1, BARRA DE TIERRA INCLUIDA, INTERRUPTORES, MARCA BTICINO, LÍNEA BTPLUG.</t>
  </si>
  <si>
    <t>TOTAL TABLEROS DE DISTRIBUCIÓN</t>
  </si>
  <si>
    <t>ALIMENTACIÓN Y CANALIZACIÓN DE DISTRIBUCION PRINCIPAL 220/127 V</t>
  </si>
  <si>
    <t>INELE-REC-005</t>
  </si>
  <si>
    <t>SUMINISTRO Y COLOCACIÓN DE CANALIZACIÓN PARA ALIMENTADOR ELÉCTRICO DE TABLERO PRINCIPAL EXISTENTE A TABLERO PRINCIPAL RESIDENCIAS UNIVERSITARIAS MEDIANTE CHAROLA TIPO MALLA CABLOFIL 300X54MM. INCLUYE: CHAROLA CABLOFIL TIPO MALLA, CON SISTEMAS DE FIJACIÓN, UNIÓN RÁPIDA PARA CHAROLA, CLIP TIPO UNISTRUT PARA CHAROLA, MORDAZA PEQUEÑA, MORDAZA MEDIANA, TORNILLO CON TURCA, SOPORTARÍA, PERFIL UNICANAL PERFORADO 4X2, VARILLA ROSCADA DE 3/8, TUERCA HEXAGONAL DE 3/8, TAQUETE EXPANSIVO TIPO Z DE 3/8,ROLDANA PLANA DE 3/8. HERRAMIENTAS, MATERIALES, MANO DE OBRA Y TODO LO NECESARIO PARA SU CORRECTA EJECUCIÓN.</t>
  </si>
  <si>
    <t>ml</t>
  </si>
  <si>
    <t>INELE-REC-006</t>
  </si>
  <si>
    <t>SUMINISTRO Y COLOCACIÓN DE CABLE DE ALUMINIO TIPO XHHW-LS CALIBRE 400 AWG MARCA VIAKON O SIMILAR  . PARA ALIMENTADOR PRINCIPAL DE TABLERO PRINCIPAL EXISTENTE A TABLERO PRINCIPAL RESIDENCIAS UNIVERSITARIAS, INCLUYE: CABLE DE ALUMINIO TIPO XHHW-LS CALIBRE 400 AWG PARA ALIMENTADOR PRINCIPAL DE TABLERO PRINCIPAL EXISTENTE A TABLERO  PRINCIPAL RESIDENCIAS UNIVERSITARIAS,  ALIMENTADOR 2 POR FASE MAS NEUTRO Y 1 ALIMENTADOR PARA TIERRA, CONEXIONES, TENDIDO, GUIADO, MANO DE OBRA ESPECIALIZADA Y TODO LO NECESARIO PARA SU CORRECTA EJECUCIÓN.</t>
  </si>
  <si>
    <t>INELE-REC-007</t>
  </si>
  <si>
    <t>SUMINISTRO Y COLOCACIÓN DE CANALIZACIÓN PARA ALIMENTADOR ELÉCTRICO DE TABLERO PRINCIPAL RESIDENCIAS UNIVERSITARIAS A CENTRO DE CARGA PLANTA BAJA  MEDIANTE CHAROLA TIPO MALLA CABLOFIL 300X54MM. INCLUYE: CHAROLA CABLOFIL TIPO MALLA, CON SISTEMAS DE FIJACIÓN, UNIÓN RÁPIDA PARA CHAROLA, CLIP TIPO UNISTRUT PARA CHAROLA, MORDAZA PEQUEÑA, MORDAZA MEDIANA, TORNILLO CON TURCA, SOPORTARÍA, PERFIL UNICANAL PERFORADO 4X2, VARILLA ROSCADA DE 3/8, TUERCA HEXAGONAL DE 3/8, TAQUETE EXPANSIVO TIPO Z DE 3/8,ROLDANA PLANA DE 3/8. HERRAMIENTAS, MATERIALES, MANO DE OBRA Y TODO LO NECESARIO PARA SU CORRECTA EJECUCIÓN.</t>
  </si>
  <si>
    <t>INELE-REC-008</t>
  </si>
  <si>
    <t>SUMINISTRO Y COLOCACIÓN DE CABLE DE ALUMINIO TIPO XHHW-LS CALIBRE 4 AWG  MARCA VIAKON O SIMILAR PARA ALIMENTADOR PRINCIPAL DE TABLERO PRINCIPAL RESIDENCIAS UNIVERSITARIAS A CENTRO DE CARGA PLANTA BAJA, INCLUYE: CABLE DE ALUMINIO TIPO XHHW-LS CALIBRE 4 AWG PARA ALIMENTADOR PRINCIPAL DE TABLERO RESIDENCIAS UNIVERSITARIAS A CENTRO DE CARGA PLANTA BAJA , 1 ALIMENTADOR POR FASE MAS NEUTRO Y 1 ALIMENTADOR PARA TIERRA, CONEXIONES, TENDIDO, GUIADO, MANO DE OBRA ESPECIALIZADA Y TODO LO NECESARIO PARA SU CORRECTA EJECUCIÓN.</t>
  </si>
  <si>
    <t>INELE-REC-009</t>
  </si>
  <si>
    <t>SUMINISTRO Y COLOCACIÓN DE CANALIZACIÓN PARA ALIMENTADOR ELÉCTRICO DE TABLERO PRINCIPAL RESIDENCIAS UNIVERSITARIAS A CENTRO DE NIVEL 1  MEDIANTE CHAROLA TIPO MALLA CABLOFIL 300X54MM. INCLUYE: CHAROLA CABLOFIL TIPO MALLA, CON SISTEMAS DE FIJACIÓN, UNIÓN RÁPIDA PARA CHAROLA, CLIP TIPO UNISTRUT PARA CHAROLA, MORDAZA PEQUEÑA, MORDAZA MEDIANA, TORNILLO CON TURCA, SOPORTARÍA, PERFIL UNICANAL PERFORADO 4X2, VARILLA ROSCADA DE 3/8, TUERCA HEXAGONAL DE 3/8, TAQUETE EXPANSIVO TIPO Z DE 3/8,ROLDANA PLANA DE 3/8. HERRAMIENTAS, MATERIALES, MANO DE OBRA Y TODO LO NECESARIO PARA SU CORRECTA EJECUCIÓN.</t>
  </si>
  <si>
    <t>INELE-REC-010</t>
  </si>
  <si>
    <t>SUMINISTRO Y COLOCACIÓN DE CABLE DE ALUMINIO TIPO XHHW-LS CALIBRE 4 AWG  MARCA VIAKON O SIMILAR  PARA ALIMENTADOR PRINCIPAL DE TABLERO PRINCIPAL RESIDENCIAS UNIVERSITARIAS A CENTRO DE CARGA NIVEL 1, INCLUYE: CABLE DE ALUMINIO TIPO XHHW-LS CALIBRE 4 AWG PARA ALIMENTADOR PRINCIPAL DE TABLERO RESIDENCIAS UNIVERSITARIAS A CENTRO DE CARGA NIVEL 1 , 1 ALIMENTADOR POR FASE MAS NEUTRO Y 1 ALIMENTADOR PARA TIERRA, CONEXIONES, TENDIDO, GUIADO, MANO DE OBRA ESPECIALIZADA Y TODO LO NECESARIO PARA SU CORRECTA EJECUCIÓN.</t>
  </si>
  <si>
    <t>INELE-REC-011</t>
  </si>
  <si>
    <t>SUMINISTRO Y COLOCACIÓN DE CANALIZACIÓN PARA ALIMENTADOR ELÉCTRICO DE TABLERO PRINCIPAL RESIDENCIAS UNIVERSITARIAS A CENTRO DE NIVEL 2  MEDIANTE CHAROLA TIPO MALLA CABLOFIL 300X54MM. INCLUYE: CHAROLA CABLOFIL TIPO MALLA, CON SISTEMAS DE FIJACIÓN, UNIÓN RÁPIDA PARA CHAROLA, CLIP TIPO UNISTRUT PARA CHAROLA, MORDAZA PEQUEÑA, MORDAZA MEDIANA, TORNILLO CON TURCA, SOPORTARÍA, PERFIL UNICANAL PERFORADO 4X2, VARILLA ROSCADA DE 3/8, TUERCA HEXAGONAL DE 3/8, TAQUETE EXPANSIVO TIPO Z DE 3/8,ROLDANA PLANA DE 3/8. HERRAMIENTAS, MATERIALES, MANO DE OBRA Y TODO LO NECESARIO PARA SU CORRECTA EJECUCIÓN.</t>
  </si>
  <si>
    <t>INELE-REC-012</t>
  </si>
  <si>
    <t>SUMINISTRO Y COLOCACIÓN DE CABLE DE ALUMINIO TIPO XHHW-LS CALIBRE 4 AWG  MARCA VIAKON  O SIMILAR PARA ALIMENTADOR PRINCIPAL DE TABLERO PRINCIPAL RESIDENCIAS UNIVERSITARIAS A CENTRO DE CARGA NIVEL 2, INCLUYE: CABLE DE ALUMINIO TIPO XHHW-LS CALIBRE 4 AWG PARA ALIMENTADOR PRINCIPAL DE TABLERO RESIDENCIAS UNIVERSITARIAS A CENTRO DE CARGA NIVEL 2 , 1 ALIMENTADOR POR FASE MAS NEUTRO Y 1 ALIMENTADOR PARA TIERRA, CONEXIONES, TENDIDO, GUIADO, MANO DE OBRA ESPECIALIZADA Y TODO LO NECESARIO PARA SU CORRECTA EJECUCIÓN.</t>
  </si>
  <si>
    <t>INELE-REC-013</t>
  </si>
  <si>
    <t>SUMINISTRO Y COLOCACIÓN DE CANALIZACIÓN PARA ALIMENTADOR ELÉCTRICO DE TABLERO PRINCIPAL RESIDENCIAS UNIVERSITARIAS A CENTRO DE NIVEL 3  MEDIANTE CHAROLA TIPO MALLA CABLOFIL 300X54MM. INCLUYE: CHAROLA CABLOFIL TIPO MALLA, CON SISTEMAS DE FIJACIÓN, UNIÓN RÁPIDA PARA CHAROLA, CLIP TIPO UNISTRUT PARA CHAROLA, MORDAZA PEQUEÑA, MORDAZA MEDIANA, TORNILLO CON TURCA, SOPORTARÍA, PERFIL UNICANAL PERFORADO 4X2, VARILLA ROSCADA DE 3/8, TUERCA HEXAGONAL DE 3/8, TAQUETE EXPANSIVO TIPO Z DE 3/8,ROLDANA PLANA DE 3/8. HERRAMIENTAS, MATERIALES, MANO DE OBRA Y TODO LO NECESARIO PARA SU CORRECTA EJECUCIÓN.</t>
  </si>
  <si>
    <t>INELE-REC-014</t>
  </si>
  <si>
    <t>SUMINISTRO Y COLOCACIÓN DE CABLE DE ALUMINIO TIPO XHHW-LS CALIBRE 4 AWG  MARCA VIAKON O SIMILAR PARA ALIMENTADOR PRINCIPAL DE TABLERO PRINCIPAL RESIDENCIAS UNIVERSITARIAS A CENTRO DE CARGA NIVEL 3, INCLUYE: CABLE DE ALUMINIO TIPO XHHW-LS CALIBRE 4 AWG PARA ALIMENTADOR PRINCIPAL DE TABLERO RESIDENCIAS UNIVERSITARIAS A CENTRO DE CARGA NIVEL 3 , 1 ALIMENTADOR POR FASE MAS NEUTRO Y 1 ALIMENTADOR PARA TIERRA, CONEXIONES, TENDIDO, GUIADO, MANO DE OBRA ESPECIALIZADA Y TODO LO NECESARIO PARA SU CORRECTA EJECUCIÓN.</t>
  </si>
  <si>
    <t>TOTAL ALIMENTACIÓN Y CANALIZACIÓN DISTRIBUCIÓN</t>
  </si>
  <si>
    <t>ALIMENTACIÓN DE ALUMBRADO Y CONTACTOS PLANTA BAJA</t>
  </si>
  <si>
    <t>INELE-REC-018</t>
  </si>
  <si>
    <t>SUMINISTRO Y COLOCACIÓN DE SALIDA ELÉCTRICA PARA ILUMINACIÓN  110V 1F-3H A BASE DE TUBERÍA CONDUIT PARED DELGADA, INCLUYE: SUMINISTRO, COLOCACIÓN, TUBERÍA CONDUIT PARED DELGADA 3/4 MARCA OMEGA O SIMILAR  , CABLE DE COBRE 12 THHW-LS MARCA VIAKON O SIMILAR  , TUERCAS, TAQUETES, ROLDANAS, ABRAZADERAS, VARILLA ROSCADA, COPLES, CURVAS,  CONECTORES, MONITOR, CONTRATUERCA, REGISTROS, PERFIL UNICANAL PERFORADO, CONEXIONES, PRUEBAS, ANDAMIOS,  ACARREOS, MATERIALES CONSUMIBLES, 1.5 MTS DE CABLE ARMADO 3X14 AWG.,   MANO DE OBRA ESPECIALIZADA Y TODO LO NECESARIO PARA SU CORRECTA EJECUCIÓN.</t>
  </si>
  <si>
    <t>SALIDA</t>
  </si>
  <si>
    <t>INELE-REC-019</t>
  </si>
  <si>
    <t>SUMINISTRO Y COLOCACION DE LUMINARI MARCA EATON LED 5000K, METALUX 2X2 FR TROFFER LED,FIXTURE DE 35W, 277/110 V, 60 HZ, 3674 LM  INCLUYE: SUMINISTRO, COLOCACION, TUERCAS, TAQUETES, ROLDANAS, ABRAZADERAS, PERFIL UNICANAL PERFORADO, CONEXIONES, PRUEBAS, ANDAMIOS, ACARREOS, MATERIALES CONSUMIBLES, MANO DE OBRA ESPECIALIZADA Y TODO LO NECESARIO PARA SU CORRECTA EJECUCION.</t>
  </si>
  <si>
    <t>PZS</t>
  </si>
  <si>
    <t>INELE-REC-020</t>
  </si>
  <si>
    <t>SUMINISTRO Y COLOCACION DE LUMINARI MARCA COOPER LIGHTING - , METALUX 2' INDUSTRIAL VAPORTITE FIXTURE WITH CLEAR LOW BRIGHTNESS PATTERN LENS TEST IS SCALEDFROM IESNA LM-79-08 DE 28W, 277/110 V, 60 HZ, 3824 LM  INCLUYE: SUMINISTRO, COLOCACION, TUERCAS, TAQUETES, ROLDANAS, ABRAZADERAS, PERFIL UNICANAL PERFORADO, CONEXIONES, PRUEBAS, ANDAMIOS, ACARREOS, MATERIALES CONSUMIBLES, MANO DE OBRA ESPECIALIZADA Y TODO LO NECESARIO PARA SU CORRECTA EJECUCION.</t>
  </si>
  <si>
    <t>INELE-REC-021</t>
  </si>
  <si>
    <t>SUMINISTRO Y COLOCACION DE LUMINARI MARCA EATON - HALO (FORMERCOOPERLIGHTING) LED 80CRI / 4000K CCT DE 15W, 277/110 V, 60 HZ, 1215 LM  INCLUYE: SUMINISTRO, COLOCACION, TUERCAS, TAQUETES, ROLDANAS, ABRAZADERAS, PERFIL UNICANAL PERFORADO, CONEXIONES, PRUEBAS, ANDAMIOS, ACARREOS, MATERIALES CONSUMIBLES, MANO DE OBRA ESPECIALIZADA Y TODO LO NECESARIO PARA SU CORRECTA EJECUCION.</t>
  </si>
  <si>
    <t>INELE-REC-022</t>
  </si>
  <si>
    <t>SUMINISTRO Y COLOCACION DE SALIDA ELECTRICA PARA CONTACTOS CON PROTECCION DE FALLA A TIERRA 110V 1F-3H  A BASE DE TUBERIA CONDUIT PARED DELGADA , INCLUYE: SUMINISTRO, COLOCACION, TUBERIA CONDUIT PARED DELGADA 3/4  MARCA OMEGA O SIMILAR  , CABLE DE COBRE 10 THHW-LS MARCA VIAKON O SIMILAR   , TUERCAS, TAQUETES, ROLDANAS, ABRAZADERAS, VARILLA ROSCADA, COPLES, CURVAS,  CONECTORES, MONITOR, CONTRATUERCA, REGISTROS, PERFIL UNICANAL PERFORADO, CONEXIONES, PRUEBAS, ANDAMIOS,  ACARREOS, MATERIALES CONSUMIBLES, ACCESORIO MCA. LEVITON,  MANO DE OBRA ESPECIALIZADA Y TODO LO NECESARIO PARA SU CORRECTA EJECUCION.</t>
  </si>
  <si>
    <t>INELE-REC-023</t>
  </si>
  <si>
    <t>SUMINISTRO Y COLOCACION DE SALIDA ELECTRICA PARA CONTACTOS 110V 1F-3H A BASE DE TUBERIA CONDUIT PARED DELGADA, INCLUYE: SUMINISTRO, COLOCACION, TUBERIA CONDUIT PARED DELGADA 3/4 MARCA OMEGA O SIMILAR , CABLE DE COBRE 10 THHW-LS MARCA VIAKON O SIMILAR  , TUERCAS, TAQUETES, ROLDANAS, ABRAZADERAS, VARILLA ROSCADA, COPLES, CURVAS, CONECTORES, MONITOR, CONTRATUERCA, REGISTROS, PERFIL UNICANAL PERFORADO, CONEXIONES, PRUEBAS, ANDAMIOS, ACARREOS, MATERIALES CONSUMIBLES, ACCESORIO MCA. LEVITON , MANO DE OBRA ESPECIALIZADA Y TODO LO NECESARIO PARA SU CORRECTA EJECUCION.</t>
  </si>
  <si>
    <t>TOTAL ALUMBRADO Y CONTACTOS P.BAJA</t>
  </si>
  <si>
    <t>ALIMENTACIÓN DE ALUMBRADO Y CONTACTOS NIVEL 1</t>
  </si>
  <si>
    <t>INELE-REC-026</t>
  </si>
  <si>
    <t>SUMINISTRO Y COLOCACIÓN DE SALIDA ELÉCTRICA PARA ILUMINACIÓN  110V 1F-3H A BASE DE TUBERÍA CONDUIT PARED DELGADA, INCLUYE: SUMINISTRO, COLOCACIÓN, TUBERÍA CONDUIT PARED DELGADA 3/4 MARCA OMEGA O SIMILAR  , CABLE DE COBRE 12 THHW-LS MARCA VIAKON O SIMILAR   , TUERCAS, TAQUETES, ROLDANAS, ABRAZADERAS, VARILLA ROSCADA, COPLES, CURVAS,  CONECTORES, MONITOR, CONTRATUERCA, REGISTROS, PERFIL UNICANAL PERFORADO, CONEXIONES, PRUEBAS, ANDAMIOS,  ACARREOS, MATERIALES CONSUMIBLES, 1.5 MTS DE CABLE ARMADO 3X14 AWG.,   MANO DE OBRA ESPECIALIZADA Y TODO LO NECESARIO PARA SU CORRECTA EJECUCIÓN.</t>
  </si>
  <si>
    <t>INELE-REC-027</t>
  </si>
  <si>
    <t>SUMINISTRO Y COLOCACION DE LUMINARI MARCA COOPER LIGHTING - , METALUX 2' INDUSTRIAL VAPORTITE FIXTURE WITH CLEAR LOW BRIGHTNESS PATTERN LENS TEST IS SCALED FROM IESNA LM-79-08 DE 28W, 277/110 V, 60 HZ, 3824 LM  INCLUYE: SUMINISTRO, COLOCACION, TUERCAS, TAQUETES, ROLDANAS, ABRAZADERAS, PERFIL UNICANAL PERFORADO, CONEXIONES, PRUEBAS, ANDAMIOS, ACARREOS, MATERIALES CONSUMIBLES, MANO DE OBRA ESPECIALIZADA Y TODO LO NECESARIO PARA SU CORRECTA EJECUCION.</t>
  </si>
  <si>
    <t>INELE-REC-028</t>
  </si>
  <si>
    <t>INELE-REC-029</t>
  </si>
  <si>
    <t>SUMINISTRO Y COLOCACION DE SALIDA ELECTRICA PARA CONTACTOS CON PROTECCION DE FALLA A TIERRA 110V 1F-3H  A BASE DE TUBERIA CONDUIT PARED DELGADA, INCLUYE: SUMINISTRO, COLOCACION, TUBERIA CONDUIT PARED DELGADA 3/4 MARCA OMEGA O SIMILAR , CABLE DE COBRE 10 THHW-LS MARCA VIAKOM  , TUERCAS, TAQUETES, ROLDANAS, ABRAZADERAS, VARILLA ROSCADA, COPLES, CURVAS,  CONECTORES, MONITOR, CONTRATUERCA, REGISTROS, PERFIL UNICANAL PERFORADO, CONEXIONES, PRUEBAS, ANDAMIOS,  ACARREOS, MATERIALES CONSUMIBLES, ACCESORIO MCA. LEVITON,  MANO DE OBRA ESPECIALIZADA Y TODO LO NECESARIO PARA SU CORRECTA EJECUCION.</t>
  </si>
  <si>
    <t>INELE-REC-030</t>
  </si>
  <si>
    <t>SUMINISTRO Y COLOCACION DE SALIDA ELECTRICA PARA CONTACTOS 110V 1F-3H A BASE DE TUBERIA CONDUIT PARED DELGADA, INCLUYE: SUMINISTRO, COLOCACION, TUBERIA CONDUIT PARED DELGADA 3/4 MARCA OMEGA O SIMILAR  , CABLE DE COBRE 10 THHW-LS MARCA VIAKON O SIMILAR , TUERCAS, TAQUETES, ROLDANAS, ABRAZADERAS, VARILLA ROSCADA, COPLES, CURVAS, CONECTORES, MONITOR, CONTRATUERCA, REGISTROS, PERFIL UNICANAL PERFORADO, CONEXIONES, PRUEBAS, ANDAMIOS, ACARREOS, MATERIALES CONSUMIBLES, ACCESORIO MCA. LEVITON , MANO DE OBRA ESPECIALIZADA Y TODO LO NECESARIO PARA SU CORRECTA EJECUCION.</t>
  </si>
  <si>
    <t>TOTAL ALUMBRADO Y CONTACTOS  1ER NIVEL</t>
  </si>
  <si>
    <t>ALIMENTACIÓN DE ALUMBRADO Y CONTACTOS NIVEL 2</t>
  </si>
  <si>
    <t>INELE-REC-033</t>
  </si>
  <si>
    <t>SUMINISTRO Y COLOCACIÓN DE SALIDA ELÉCTRICA PARA ILUMINACIÓN  110V 1F-3H A BASE DE TUBERÍA CONDUIT PARED DELGADA, INCLUYE: SUMINISTRO, COLOCACIÓN, TUBERÍA CONDUIT PARED DELGADA 3/4 MARCA OMEGA O SIMILAR , CABLE DE COBRE 12 THHW-LS MARCA VIAKON O SIMILAR  , TUERCAS, TAQUETES, ROLDANAS, ABRAZADERAS, VARILLA ROSCADA, COPLES, CURVAS,  CONECTORES, MONITOR, CONTRATUERCA, REGISTROS, PERFIL UNICANAL PERFORADO, CONEXIONES, PRUEBAS, ANDAMIOS,  ACARREOS, MATERIALES CONSUMIBLES, 1.5 MTS DE CABLE ARMADO 3X14 AWG.,   MANO DE OBRA ESPECIALIZADA Y TODO LO NECESARIO PARA SU CORRECTA EJECUCIÓN.</t>
  </si>
  <si>
    <t>INELE-REC-034</t>
  </si>
  <si>
    <t>SUMINISTRO Y COLOCACION DE LUMINARI MARCA COOPER LIGHTING -, METALUX 2' INDUSTRIAL VAPORTITE FIXTURE WITH
CLEAR LOW BRIGHTNESS PATTERN LENS TEST IS SCALED FROM IESNA LM-79-08 DE 28W, 277/110 V, 60 HZ, 3824 LM  INCLUYE: SUMINISTRO, COLOCACION, TUERCAS, TAQUETES, ROLDANAS, ABRAZADERAS, PERFIL UNICANAL PERFORADO, CONEXIONES, PRUEBAS, ANDAMIOS, ACARREOS, MATERIALES CONSUMIBLES, MANO DE OBRA ESPECIALIZADA Y TODO LO NECESARIO PARA SU CORRECTA EJECUCION.</t>
  </si>
  <si>
    <t>INELE-REC-035</t>
  </si>
  <si>
    <t>INELE-REC-036</t>
  </si>
  <si>
    <t>SUMINISTRO Y COLOCACION DE SALIDA ELECTRICA PARA CONTACTOS CON PROTECCION DE FALLA A TIERRA 110V 1F-3H  A BASE DE TUBERIA CONDUIT PARED DELGADA, INCLUYE: SUMINISTRO, COLOCACION, TUBERIA CONDUIT PARED DELGADA 3/4 MARCA OMEGA O SIMILAR  , CABLE DE COBRE 10 THHW-LS MARCA VIAKON O SIMILAR  , TUERCAS, TAQUETES, ROLDANAS, ABRAZADERAS, VARILLA ROSCADA, COPLES, CURVAS,  CONECTORES, MONITOR, CONTRATUERCA, REGISTROS, PERFIL UNICANAL PERFORADO, CONEXIONES, PRUEBAS, ANDAMIOS,  ACARREOS, MATERIALES CONSUMIBLES, ACCESORIO MCA. LEVITON,  MANO DE OBRA ESPECIALIZADA Y TODO LO NECESARIO PARA SU CORRECTA EJECUCION.</t>
  </si>
  <si>
    <t>INELE-REC-037</t>
  </si>
  <si>
    <t>TOTAL ALUMBRADO Y CONTACTOS  2DO NIVEL</t>
  </si>
  <si>
    <t>ALIMENTACIÓN DE ALUMBRADO Y CONTACTOS NIVEL 3</t>
  </si>
  <si>
    <t>INELE-REC-040</t>
  </si>
  <si>
    <t>INELE-REC-041</t>
  </si>
  <si>
    <t>SUMINISTRO Y COLOCACION DE LUMINARI MARCA COOPER LIGHTING - , METALUX 2' INDUSTRIAL VAPORTITE FIXTURE WITH
CLEAR LOW BRIGHTNESS PATTERN LENS TEST IS SCALED FROM IESNA LM-79-08 DE 28W, 277/110 V, 60 HZ, 3824 LM  INCLUYE: SUMINISTRO, COLOCACION, TUERCAS, TAQUETES, ROLDANAS, ABRAZADERAS, PERFIL UNICANAL PERFORADO,  ONEXIONES, PRUEBAS, ANDAMIOS, ACARREOS, MATERIALES CONSUMIBLES, MANO DE OBRA ESPECIALIZADA Y TODO LO NECESARIO PARA SU CORRECTA EJECUCION.</t>
  </si>
  <si>
    <t>INELE-REC-042</t>
  </si>
  <si>
    <t>SUMINISTRO Y COLOCACION DE LUMINARI MARCA EATON - HALO
(FORMERCOOPERLIGHTING) LED 80CRI / 4000K CCT DE 15W, 277/110 V, 60 HZ, 1215 LM  INCLUYE: SUMINISTRO, COLOCACION, TUERCAS, TAQUETES, ROLDANAS, ABRAZADERAS, PERFIL UNICANAL PERFORADO, CONEXIONES, PRUEBAS, ANDAMIOS, ACARREOS, MATERIALES CONSUMIBLES, MANO DE OBRA ESPECIALIZADA Y TODO LO NECESARIO PARA SU CORRECTA EJECUCION.</t>
  </si>
  <si>
    <t>INELE-REC-043</t>
  </si>
  <si>
    <t>SUMINISTRO Y COLOCACION DE SALIDA ELECTRICA PARA CONTACTOS CON PROTECCION DE FALLA A TIERRA 110V 1F-3H  A BASE DE TUBERIA CONDUIT PARED DELGADA, INCLUYE: SUMINISTRO, COLOCACION, TUBERIA CONDUIT PARED DELGADA 3/4 MARCA OMEGA O SIMILAR  , CABLE DE COBRE 10 THHW-LS MARCA VIAKON O SIMILAR   , TUERCAS, TAQUETES, ROLDANAS, ABRAZADERAS, VARILLA ROSCADA, COPLES, CURVAS,  CONECTORES, MONITOR, CONTRATUERCA, REGISTROS, PERFIL UNICANAL PERFORADO, CONEXIONES, PRUEBAS, ANDAMIOS,  ACARREOS, MATERIALES CONSUMIBLES, ACCESORIO MCA. LEVITON,  MANO DE OBRA ESPECIALIZADA Y TODO LO NECESARIO PARA SU CORRECTA EJECUCION.</t>
  </si>
  <si>
    <t>INELE-REC-044</t>
  </si>
  <si>
    <t>TOTAL ALUMBRADO Y CONTACTOS  3ER NIVEL</t>
  </si>
  <si>
    <t>ALIMENTACION DE EQUIPO</t>
  </si>
  <si>
    <t>INELE-COM-001</t>
  </si>
  <si>
    <t>SUMINISTRO Y COLOCACIÓN DE SALIDA ELÉCTRICA PARA VENTILADOR CENTRIFIGO SOLER &amp; PALAU 3F,4H,60 HZ INCLUYE: CABLE DE CU CALIBRE 10 AWG MARCA VIAKON O SIMILAR  , 1 CABLE CU CAL 12 AWG P/ TIERRA FISICA, GUIADO, TENDIDO, CORTES, FASEO, PRUEBAS,TUBERÍA CONDUIT PARED DELGADA DE 3/4 21MM MARCA OMEGA O SIMILAR  , COPLES, CORTES, ROSCADO, ABRAZADERA UNICANAL, REGISTROS, MATERIALES DE FIJACIÓN, PERFIL UNICANAL PERFORADO, VARILLA ROSCADA, TUERCAS, TAQUETES, ROLDANAS, HERRAMIENTAS, MATERIALES, MANO DE OBRA Y TODO LO NECESARIO PARA SU CORRECTA EJECUCIÓN.</t>
  </si>
  <si>
    <t>INELE-COM-002</t>
  </si>
  <si>
    <t>SUMINISTRO Y COLOCACIÓN DE SALIDA ELÉCTRICA PARA EQUIPO DE BOMBEO HIDRAULICO 3F,4H,60 HZ INCLUYE: CABLE DE CU CALIBRE 8 AWG MARCA VIAKON O SIMILAR , 1 CABLE CU CAL 10 AWG P/ TIERRA FISICA, GUIADO, TENDIDO, CORTES, FASEO, PRUEBAS,TUBERÍA CONDUIT PARED DELGADA DE 1" 27MM MARCA OMEGA O SIMILAR  , COPLES, CORTES, ROSCADO, ABRAZADERA UNICANAL, REGISTROS, MATERIALES DE FIJACIÓN, PERFIL UNICANAL PERFORADO, VARILLA ROSCADA, TUERCAS, TAQUETES, ROLDANAS, HERRAMIENTAS, MATERIALES, MANO DE OBRA Y TODO LO NECESARIO PARA SU CORRECTA EJECUCIÓN.</t>
  </si>
  <si>
    <t>INELE-COM-003</t>
  </si>
  <si>
    <t>SUMINISTRO Y COLOCACIÓN DE SALIDA ELÉCTRICA PARA TANQUES HIDRONEUMÁTICOS EQTH-380VE 3F,4H,60 HZ INCLUYE: CABLE DE CU CALIBRE 8 AWG MARCA VIAKON O SIMILAR  , 1 CABLE CU CAL 10 AWG P/ TIERRA FISICA, GUIADO, TENDIDO, CORTES, FASEO, PRUEBAS,TUBERÍA CONDUIT PARED DELGADA DE 1" 27MM MARCA OMEGA O SIMILAR  , COPLES, CORTES, ROSCADO, ABRAZADERA UNICANAL, REGISTROS, MATERIALES DE FIJACIÓN, PERFIL UNICANAL PERFORADO, VARILLA ROSCADA, TUERCAS, TAQUETES, ROLDANAS, HERRAMIENTAS, MATERIALES, MANO DE OBRA Y TODO LO NECESARIO PARA SU CORRECTA EJECUCIÓN.</t>
  </si>
  <si>
    <t>INELE-COM-004</t>
  </si>
  <si>
    <t>SUMINISTRO Y COLOCACIÓN DE SALIDA ELÉCTRICA PARA BOMBAS SUMERGIBLES SD460ME0300G 3F,4H,60 HZ INCLUYE: CABLE DE CU CALIBRE 8 AWG MARCA VIAKON  O SIMILAR  , 1 CABLE CU CAL 10 AWG P/ TIERRA FISICA, GUIADO, TENDIDO, CORTES, FASEO, PRUEBAS,TUBERÍA CONDUIT PARED DELGADA DE 1" 27MM MARCA OMEGA O SIMILAR , COPLES, CORTES, ROSCADO, ABRAZADERA UNICANAL, REGISTROS, MATERIALES DE FIJACIÓN, PERFIL UNICANAL PERFORADO, VARILLA ROSCADA, TUERCAS, TAQUETES, ROLDANAS, HERRAMIENTAS, MATERIALES, MANO DE OBRA Y TODO LO NECESARIO PARA SU CORRECTA EJECUCIÓN.</t>
  </si>
  <si>
    <t>INELE-COM-005</t>
  </si>
  <si>
    <t>SUMINISTRO Y COLOCACIÓN DE SALIDA ELÉCTRICA PARA MINI SPLIT SITE 2F,3H 60HZ INCLUYE: CABLE DE CU CALIBRE 10 AWG MARCA VIAKON O SIMILAR  , 1 CABLE CU CAL 12 AWG P/ TIERRA FISICA, GUIADO, TENDIDO, CORTES, FASEO, PRUEBAS,TUBERÍA CONDUIT PARED DELGADA DE 3/4" 21MM MARCA OMEGA O SIMILAR  , COPLES, CORTES, ROSCADO, ABRAZADERA UNICANAL, REGISTROS, MATERIALES DE FIJACIÓN, PERFIL UNICANAL PERFORADO, VARILLA ROSCADA, TUERCAS, TAQUETES, ROLDANAS, HERRAMIENTAS, MATERIALES, MANO DE OBRA Y TODO LO NECESARIO PARA SU CORRECTA EJECUCIÓN.</t>
  </si>
  <si>
    <t>INELE-COM-006</t>
  </si>
  <si>
    <t>SUMINISTRO Y COLOCACIÓN DE UPS 2KVA SITE 1F,3H,60HZ INCLUYE: SUMINISTRO, COLOCACION DE UPS 2KVA, CABLE DE CU CALIBRE 10 AWG MARCA VIAKON O SIMILAR , 1 CABLE CU CAL 12 AWG P/ TIERRA FISICA, GUIADO, TENDIDO, CORTES, FASEO, PRUEBAS,TUBERÍA CONDUIT PARED DELGADA DE 3/4" 21MM MARCA OMEGA O SIMILAR , COPLES, CORTES, ROSCADO, ABRAZADERA UNICANAL, REGISTROS, MATERIALES DE FIJACIÓN, PERFIL UNICANAL PERFORADO, VARILLA ROSCADA, TUERCAS, TAQUETES, ROLDANAS, HERRAMIENTAS, MATERIALES, MANO DE OBRA Y TODO LO NECESARIO PARA SU CORRECTA EJECUCIÓN.</t>
  </si>
  <si>
    <t>INELE-COM-007</t>
  </si>
  <si>
    <t>SUMINISTRO Y COLOCACION DE SALIDA ELECTRICA PARA CONTACTOS REGULADOS 110V 1F-3H A BASE DE TUBERIA CONDUIT PARED DELGADA, INCLUYE: SUMINISTRO, COLOCACION, TUBERIA CONDUIT PARED DELGADA MARCA OMEGA O SIMILAR , CABLE DE COBRE THHW-LS EN DIAMETROS Y CALIBRES DE ACUERDO A NORMAS MARCA VIAKON O SIMILAR  , TUERCAS, TAQUETES, ROLDANAS, ABRAZADERAS, VARILLA ROSCADA, COPLES, CURVAS, CONECTORES, MONITOR, CONTRATUERCA, REGISTROS, PERFIL UNICANAL PERFORADO, CONEXIONES, PRUEBAS, ANDAMIOS, ACARREOS, MATERIALES CONSUMIBLES, ACCESORIO LINEA LIVING LIGHT DE BTICINO, MANO DE OBRA ESPECIALIZADA Y TODO LO NECESARIO PARA SU CORRECTA EJECUCION.</t>
  </si>
  <si>
    <t>INELE-COM-008</t>
  </si>
  <si>
    <t>SUMINISTRO Y COLOCACIÓN DE SALIDA ELÉCTRICA PARA EXTRACTOR SOLER &amp; PALAU 1F,3H,60HZ INCLUYE: CLAVIJA DE MEDIA VUELTA, CABLE DE CU CALIBRE 12 AWG MARCA VIAKON O SIMILAR  , 1 CABLE CU CAL 12 AWG P/ TIERRA FISICA, GUIADO, TENDIDO, CORTES, FASEO, PRUEBAS,TUBERÍA CONDUIT PARED DELGADA DE 3/4" 21MM MARCA OMEGA O SIMILAR  , COPLES, CORTES, ROSCADO, ABRAZADERA UNICANAL, REGISTROS, MATERIALES DE FIJACIÓN, PERFIL UNICANAL PERFORADO, VARILLA ROSCADA, TUERCAS, TAQUETES, ROLDANAS, HERRAMIENTAS, MATERIALES, MANO DE OBRA Y TODO LO NECESARIO PARA SU CORRECTA EJECUCIÓN.</t>
  </si>
  <si>
    <t>INELE-COM-009</t>
  </si>
  <si>
    <t>SUMINISTRO Y COLOCACIÓN DE SALIDA ELÉCTRICA PARA CALDERAS LOGALUX 1F,3H,60 HZ INCLUYE: CABLE DE CU CALIBRE 12 AWG MARCA VIAKON O SIMILAR  , 1 CABLE CU CAL 12 AWG P/ TIERRA FISICA, GUIADO, TENDIDO, CORTES, FASEO, PRUEBAS,TUBERÍA CONDUIT PARED DELGADA DE 3/4" 21MM MARCA OMEGA O SIMILAR  , COPLES, CORTES, ROSCADO, ABRAZADERA UNICANAL, REGISTROS, MATERIALES DE FIJACIÓN, PERFIL UNICANAL PERFORADO, VARILLA ROSCADA, TUERCAS, TAQUETES, ROLDANAS, HERRAMIENTAS, MATERIALES, MANO DE OBRA Y TODO LO NECESARIO PARA SU CORRECTA EJECUCIÓN.</t>
  </si>
  <si>
    <t>INELE-COM-010</t>
  </si>
  <si>
    <t>SUMINISTRO Y COLOCACIÓN DE SALIDA ELÉCTRICA PARA VÁLVULA DE TEMPERATURA 1F,3H,60 HZ INCLUYE: CABLE DE CU CALIBRE 12 AWG MARCA VIAKON O SIMILAR  , 1 CABLE CU CAL 12 AWG P/ TIERRA FISICA, GUIADO, TENDIDO, CORTES, FASEO, PRUEBAS,TUBERÍA CONDUIT PARED DELGADA DE 3/4" 21MM MARCA OMEGA O SIMILAR  , COPLES, CORTES, ROSCADO, ABRAZADERA UNICANAL, REGISTROS, MATERIALES DE FIJACIÓN, PERFIL UNICANAL PERFORADO, VARILLA ROSCADA, TUERCAS, TAQUETES, ROLDANAS, HERRAMIENTAS, MATERIALES, MANO DE OBRA Y TODO LO NECESARIO PARA SU CORRECTA EJECUCIÓN.</t>
  </si>
  <si>
    <t>INELE-COM-011</t>
  </si>
  <si>
    <t>SUMINISTRO Y COLOCACIÓN DE SALIDA ELÉCTRICA PARA RECIRCULADORAS DE AGUA UPS 26-99 FC 1F,3H,60HZ INCLUYE: CABLE DE CU CALIBRE 12 AWG MARCA VIAKON O SIMILAR  , 1 CABLE CU CAL 12 AWG P/ TIERRA FISICA, GUIADO, TENDIDO, CORTES, FASEO, PRUEBAS,TUBERÍA CONDUIT PARED DELGADA DE 3/4" 21MM MARCA OMEGA O SIMILAR  , COPLES, CORTES, ROSCADO, ABRAZADERA UNICANAL, REGISTROS, MATERIALES DE FIJACIÓN, PERFIL UNICANAL PERFORADO, VARILLA ROSCADA, TUERCAS, TAQUETES, ROLDANAS, HERRAMIENTAS, MATERIALES, MANO DE OBRA Y TODO LO NECESARIO PARA SU CORRECTA EJECUCIÓN.</t>
  </si>
  <si>
    <t>INELE-COM-012</t>
  </si>
  <si>
    <t>SUMINISTRO Y COLOCACIÓN DE SALIDA ELÉCTRICA PARA RECIRCULADORAS DE AGUA UPS 15-59 FC 1F,3H,60 HZ INCLUYE: CABLE DE CU CALIBRE 12 AWG MARKA VIAKON O SIMILAR , 1 CABLE CU CAL 12 AWG P/ TIERRA FISICA, GUIADO, TENDIDO, CORTES, FASEO, PRUEBAS,TUBERÍA CONDUIT PARED DELGADA DE 3/4" 21MM MARCA OMEGA O SIMILAR  , COPLES, CORTES, ROSCADO, ABRAZADERA UNICANAL, REGISTROS, MATERIALES DE FIJACIÓN, PERFIL UNICANAL PERFORADO, VARILLA ROSCADA, TUERCAS, TAQUETES, ROLDANAS, HERRAMIENTAS, MATERIALES, MANO DE OBRA Y TODO LO NECESARIO PARA SU CORRECTA EJECUCIÓN.</t>
  </si>
  <si>
    <t xml:space="preserve">TOTAL SISTEMA DE TIERRAS ESTRUCTURA </t>
  </si>
  <si>
    <t xml:space="preserve">SISTEMA DE TIERRAS ESTRUCTURA </t>
  </si>
  <si>
    <t>INELE-TES-001</t>
  </si>
  <si>
    <t>SUMINISTRO Y COLOCACIÓN DE CANALIZACIÓN PARA SISTEMA DE TIERRAS MEDIANTE TUBERÍA CONDUIT PVC TIPO PESADO PARA INTERCONEXIÓN CON SISTEMA DE TIERRAS, INCLUYE: SUMINISTRO, COLOCACIÓN, TUBERÍA CONDUIT PVC TIPO PESADO DE 27MM, TUERCAS, TAQUETES, ROLDANAS, ABRAZADERAS, VARILLA ROSCADA, COPLES, CURVAS, CONECTORES, MONITOR, CONTRATUERCA, REGISTROS, PERFIL UNICANAL PERFORADO, ANDAMIOS, ACARREOS, MATERIALES CONSUMIBLES, MANO DE OBRA ESPECIALIZADA Y TODO LO NECESARIO PARA SU CORRECTA EJECUCIÓN.</t>
  </si>
  <si>
    <t>INELE-TES-002</t>
  </si>
  <si>
    <t>SUMINISTRO Y COLOCACIÓN DE CABLE DE COBRE DESNUDO SEMIDURO CAL 4/0 PARA SISTEMA DE TIERRAS MARKA VIAKON O SIMILAR  , INCLUYE: SUMINISTRO, COLOCACIÓN, CABLE DE COBRE NORMA CFE, CONEXIONES SOLDABLES TIPO CADWELL, CARGAS PARA SOLDAR, MOLDES, ACARREOS, MATERIALES CONSUMIBLES, MANO DE OBRA ESPECIALIZADA Y TODO LO NECESARIO PARA SU CORRECTA EJECUCIÓN.</t>
  </si>
  <si>
    <t>INELE-TES-003</t>
  </si>
  <si>
    <t>SUMINISTRO Y COLOCACIÓN DE ELECTRODO DE PUESTA A TIERRA, INCLUYE: SUMINISTRO, CORTE Y REPOSICIÓN DE BANQUETA, EXCAVACIÓN DE ZANJA POR MEDIOS MANUALES, TUBO DE ALBAÑAL, COLOCACIÓN, MATERIAL REDUCTOR DE RESISTENCIA, RELLENO, CONEXIONES, SOLDADURA TIPO CADWELL, MOLDES, CARGAS PARA SOLDAR, TAPA REGISTRO, MATERIALES CONSUMIBLES, MANO DE OBRA ESPECIALIZADA Y TODO LO NECESARIO PARA SU CORRECTA EJECUCIÓN.</t>
  </si>
  <si>
    <t>SISTEMA DE TIERRAS SITE</t>
  </si>
  <si>
    <t>INELE-TST-001</t>
  </si>
  <si>
    <t>SUMINISTRO Y COLOCACIÓN DE CANALIZACIÓN PARA SISTEMA DE TIERRAS SITE MEDIANTE TUBERÍA CONDUIT PVC TIPO PESADO PARA INTERCONEXIÓN CON DELTA DE TIERRAS SITE, INCLUYE: SUMINISTRO, COLOCACIÓN, TUBERÍA CONDUIT PVC TIPO PESADO DE 27MM, TUERCAS, TAQUETES, ROLDANAS, ABRAZADERAS, VARILLA ROSCADA, COPLES, CURVAS, CONECTORES, MONITOR, CONTRATUERCA, REGISTROS, PERFIL UNICANAL PERFORADO, ANDAMIOS, ACARREOS, MATERIALES CONSUMIBLES, MANO DE OBRA ESPECIALIZADA Y TODO LO NECESARIO PARA SU CORRECTA EJECUCIÓN.</t>
  </si>
  <si>
    <t>INELE-TST-002</t>
  </si>
  <si>
    <t>SUMINISTRO Y COLOCACIÓN DE CABLE DE COBRE DESNUDO SEMIDURO CAL 1/0 PARA SISTEMA DE TIERRAS MARCA VIAKON O SIMILAR , INCLUYE: SUMINISTRO, COLOCACIÓN, CABLE DE COBRE NORMA CFE, CONEXIONES SOLDABLES TIPO CADWELL, CARGAS PARA SOLDAR, MOLDES, ACARREOS, MATERIALES CONSUMIBLES, MANO DE OBRA ESPECIALIZADA Y TODO LO NECESARIO PARA SU CORRECTA EJECUCIÓN.</t>
  </si>
  <si>
    <t>INELE-TST-003</t>
  </si>
  <si>
    <t>SUMINISTRO Y COLOCACIÓN DE ELECTRODO DE PUESTA A TIERRA SITE, INCLUYE: SUMINISTRO, CORTE Y REPOSICIÓN DE BANQUETA, EXCAVACIÓN DE ZANJA POR MEDIOS MANUALES, TUBO DE ALBAÑAL, COLOCACIÓN, MATERIAL REDUCTOR DE RESISTENCIA, RELLENO, CONEXIONES, SOLDADURA TIPO CADWELL, MOLDES, CARGAS PARA SOLDAR, TAPA REGISTRO, MATERIALES CONSUMIBLES, MANO DE OBRA ESPECIALIZADA Y TODO LO NECESARIO PARA SU CORRECTA EJECUCIÓN.</t>
  </si>
  <si>
    <t xml:space="preserve">TOTAL SISTEMA DE TIERRAS SITE </t>
  </si>
  <si>
    <t>TOTAL INSTALACIÓN ELÉCTRICA</t>
  </si>
  <si>
    <t>SISTEMA DE EXTRACCIÓN</t>
  </si>
  <si>
    <t>VENT-001</t>
  </si>
  <si>
    <t>SUMINISTRO E INSTALACIÓN DE VENTILADOR DE TIPO CENTRIFUGO DE ALABES CURBAS ATRASADAS, MCA. SOLER &amp; PALAU MOD. CM, CON MOTOR DE 3 HP.</t>
  </si>
  <si>
    <t>VENT-002</t>
  </si>
  <si>
    <t>SUMINISTRO E INSTALACIÓN DE VENTILADOR DE EXTRACCIÓN DE TIPO TUBULAR PARA MONTAJE EN DUCTO, MCA. SOLER &amp; PALAU MOD. TD, CON MOTOR DE HP.</t>
  </si>
  <si>
    <t>VENT-003</t>
  </si>
  <si>
    <t>SUMINISTRO E INSTALACIÓN DE CONEXIÓN FLEXIBLE DE LONA AHULADA ANTI VIBRATORIA NO. 10</t>
  </si>
  <si>
    <t>VENT-004</t>
  </si>
  <si>
    <t>SUMINISTRO E INSTALACIÓN DE LÁMINA GALVANIZADA PARA FABRICACIÓN DE DUCTOS DE AIRE ACONDICIONADO EN CALIBRE 24.</t>
  </si>
  <si>
    <t>VENT-005</t>
  </si>
  <si>
    <t>SUMINISTRO Y APLICACIÓN DE IMPERMEABILIZANTE ELASTON 3 AÑOS A DOS MANOS CON MEMBRANA DE REFUERZO SOBRE DUCTOS DE AIRE EN AZOTEA QUE SIRVE COMO PROTECCIÓN CONTRA INTERPERIE DEL AISLAMIENTO TÉRMICO.</t>
  </si>
  <si>
    <t>VENT-006</t>
  </si>
  <si>
    <t>SUMINISTRO Y APLICADOR DE SELLADOR TIPO NP-1 PARA SELLO DE UNIONES DE DUCTOS PARA GARANTIZAR LA HERMETICIDAD DE LOS MISMOS.</t>
  </si>
  <si>
    <t>VENT-007</t>
  </si>
  <si>
    <t>SUMINISTRO Y COLOCACIÓN DE SOPORTERIA PARA DUCTOS, COMPUESTOS POR MORDAZAS PARA ESTRUCTURA TRIDIMENSIONAL  O TAQUETE EXPANSIVO, VARILLA ROSCADA, TUERCAS Y ARANDELAS PLANAS</t>
  </si>
  <si>
    <t>VENT-008</t>
  </si>
  <si>
    <t>BASE ESTRUCTURAL DE MONTAJE PARA UNIDAD DE TIPO PAQUETE A BASE DE "PTR" PINTADA CON PRIMER Y ACABADO FINAL INCLUYE TACONES DE NEOPRENO</t>
  </si>
  <si>
    <t>VENT-009</t>
  </si>
  <si>
    <t>SUMINISTRO DE REJILLA DE INYECCION MCA. VERMONT</t>
  </si>
  <si>
    <t>TOTAL DE SISTEMA DE EXTRACCIÓN</t>
  </si>
  <si>
    <t>ACC MINISPLIT EN SITE</t>
  </si>
  <si>
    <t>A/C01</t>
  </si>
  <si>
    <t>UNIDAD ACONDICIONADORA DE AIRE TIPO MINI SPLIT  MCA. MIRAGE, MOD. X2 DE INSTALACIÓN EN MURO  FUENTE DE PODER A 220/1/60 CON CAPACIDAD DE ENFRIAMIENTO DE 24,000 BTUH (2TR) R-22 FLUJO DE AIRE DE 600 CFM Y 1,019 CMH INCLUYE: FILTRO DE PARTÍCULAS GRANDES PARA REMOCIÓN DE POLVO Y CONTAMINANTES, FILTRO ELECTROSTÁTICO PARA ELIMINAR OLORES, BACTERIAS Y MOHO, CONTROL REMOTO INALÁMBRICO, VELOCIDAD DE AIRE AJUSTABLE, AJUSTE DE DIRECCIÓN DEL FLUJO DE AIRE, OPERACIÓN SOLO FRÍO. INCLUYE COLOCACIÓN DE EQUIPO, MANO DE OBRA, MANIOBRA, CARGA DE NITRÓGENO PARA PRUEBA DE FUGAS, ALTO VACÍO AL SISTEMA, AJUSTE DE PRESIONES, PRUEBA Y ARRANQUE. ADEMÁS DE SUMINISTRO DE MATERIALES, TUBERÍA DE COBRE RÍGIDA PARA LÍNEA DE SUCCIÓN, TUBERÍA DE COBRE PARA LÍNEA DE LÍQUIDO, CABLE DE USO RUDO, AISLAMIENTO PARA TUBERÍA DE COBRE, TUBERÍA DE CPVC, CODOS, ABRAZADERAS, SUJETADORES, TORNILLERÍA, SOPORTARÍA Y FILTRO DESHIDRATADOR.  NOTA: SE TOMAN COMO REFERENCIA 10 MTS., DE DISTANCIA ENTRE UNIDAD EVAPORADORA Y CONDENSADORA.</t>
  </si>
  <si>
    <t>TOTAL DE AIRE ACONDICIONADO</t>
  </si>
  <si>
    <t>VOZ Y DATOS</t>
  </si>
  <si>
    <t xml:space="preserve"> ESTRUCTURADO PARA RED LAN ,30 NODOS DE RED DE DATOS. </t>
  </si>
  <si>
    <t>MATERIAL PARA CUARTO DE EQUIPOS</t>
  </si>
  <si>
    <t>CMR19X84</t>
  </si>
  <si>
    <t>PIEZA</t>
  </si>
  <si>
    <t>NORTH509-BKL</t>
  </si>
  <si>
    <t>NORTH513-BKL</t>
  </si>
  <si>
    <t>NORTH600-BKL</t>
  </si>
  <si>
    <t>WMPF1E</t>
  </si>
  <si>
    <t>WMPVHC45E</t>
  </si>
  <si>
    <t>CPP24WBLY</t>
  </si>
  <si>
    <t>CJ688TGBL</t>
  </si>
  <si>
    <t>UTPSP5BUY</t>
  </si>
  <si>
    <t>CMBBL-X</t>
  </si>
  <si>
    <t>HLS-15R0</t>
  </si>
  <si>
    <t>MATERIAL CABLEADO HORIZONTAL</t>
  </si>
  <si>
    <t>PUR6004IGY</t>
  </si>
  <si>
    <t>BOBINA</t>
  </si>
  <si>
    <t>CJ688TGWH</t>
  </si>
  <si>
    <t>CFPE2IW</t>
  </si>
  <si>
    <t>CMBIW-X</t>
  </si>
  <si>
    <t>UTPSP10BUY</t>
  </si>
  <si>
    <t>TI-CONCAB01</t>
  </si>
  <si>
    <t xml:space="preserve">CANALIZACIONES </t>
  </si>
  <si>
    <t>TBU047</t>
  </si>
  <si>
    <t>METRO</t>
  </si>
  <si>
    <t>TBU008</t>
  </si>
  <si>
    <t>ANCCL34S</t>
  </si>
  <si>
    <t>ANCT34+ANMT34</t>
  </si>
  <si>
    <t>G1A09+G1H03</t>
  </si>
  <si>
    <t>G1H11</t>
  </si>
  <si>
    <t>CF 54/200 EZ</t>
  </si>
  <si>
    <t>CF 54/300 EZ</t>
  </si>
  <si>
    <t>CM586020</t>
  </si>
  <si>
    <t>EDRN</t>
  </si>
  <si>
    <t>BTRCC 1/4 + CE30 + CE2</t>
  </si>
  <si>
    <t>SBD GS</t>
  </si>
  <si>
    <t>GRIFEQUIP</t>
  </si>
  <si>
    <t>CCCD005</t>
  </si>
  <si>
    <t>YA6C</t>
  </si>
  <si>
    <t>BR-14-300</t>
  </si>
  <si>
    <t>CP 34 + 2(TH 14) + 2(RPL</t>
  </si>
  <si>
    <t>060-TPDG51-SC</t>
  </si>
  <si>
    <t>060-CDPDG51</t>
  </si>
  <si>
    <t>060-CPPDG19</t>
  </si>
  <si>
    <t>TX 38 300</t>
  </si>
  <si>
    <t>Temflex</t>
  </si>
  <si>
    <t>S0721610</t>
  </si>
  <si>
    <t>318 28</t>
  </si>
  <si>
    <t>BOLSA</t>
  </si>
  <si>
    <t>TI-CONCAN01</t>
  </si>
  <si>
    <t xml:space="preserve">            ENLACE DE FIBRA OPTICA </t>
  </si>
  <si>
    <t>FSWN912</t>
  </si>
  <si>
    <t>WMPFSE</t>
  </si>
  <si>
    <t>FMD1</t>
  </si>
  <si>
    <t>FAP6WBUDLCZ</t>
  </si>
  <si>
    <t>FO6CB</t>
  </si>
  <si>
    <t>FAPB</t>
  </si>
  <si>
    <t>FLCSSCBUY</t>
  </si>
  <si>
    <t>F92ERLNLNSNM002</t>
  </si>
  <si>
    <t>PST-FO</t>
  </si>
  <si>
    <t>TI-KITFO02</t>
  </si>
  <si>
    <t xml:space="preserve">            EQUIPAMIENTO ACTIVO LAN SWITCHING. </t>
  </si>
  <si>
    <t>SWITCH CORE</t>
  </si>
  <si>
    <t>WS-C3850-12XS-S</t>
  </si>
  <si>
    <t>GLC-LH-SMD=</t>
  </si>
  <si>
    <t>SWITCH DE ACCESO</t>
  </si>
  <si>
    <t>WS-C2960X-48FPS-L</t>
  </si>
  <si>
    <t>GARANTIA Y SOPORTE POR FABRICANTE (SMARNET) 1 AÑO</t>
  </si>
  <si>
    <t>CON-SNT-WSC3851X</t>
  </si>
  <si>
    <t>CON-SNT-WSC294SL</t>
  </si>
  <si>
    <t xml:space="preserve">            AMPLIACION DE RED DE TELEFONIA EN AREA DE BIBLIOTECA A BASE DE TRONCAL H.323 .</t>
  </si>
  <si>
    <t>CISCO BUSINESS EDITION 6000S V11.X</t>
  </si>
  <si>
    <t>BE6K-START-UCL35</t>
  </si>
  <si>
    <t>BE6S-FXO-M2-K9</t>
  </si>
  <si>
    <t>TELÉFONOS IP</t>
  </si>
  <si>
    <t>CP-7821-K9=</t>
  </si>
  <si>
    <t>CISCO UC PHONE 7821</t>
  </si>
  <si>
    <t>CON-ECMU-BE1U1XCU</t>
  </si>
  <si>
    <t>CON-SNT-B6SFXOM2</t>
  </si>
  <si>
    <t>CON-SNT-CP7821K9</t>
  </si>
  <si>
    <t>18.4.</t>
  </si>
  <si>
    <t xml:space="preserve">            RED INALAMBRICA WIRELESS LAN PARA SERVICIO DE CONEXION DE DISPOSITIVOS MOVILES. </t>
  </si>
  <si>
    <t>PUNTOS DE ACCESO (AP)</t>
  </si>
  <si>
    <t>AIR-CAP2702I-N-K9</t>
  </si>
  <si>
    <t>CONTROLADORA INALÁMBRICA</t>
  </si>
  <si>
    <t>AIR-CT2504-15-K9</t>
  </si>
  <si>
    <t>AIR-CT2504-RMNT</t>
  </si>
  <si>
    <t>CON-SNT-AIRCINK9</t>
  </si>
  <si>
    <t>CON-SNT-CT2515</t>
  </si>
  <si>
    <t xml:space="preserve">            EQUIPO DE RESPALDO DE ENERGÍA UPS DE 3 KVA/2700 W</t>
  </si>
  <si>
    <t>V-D-006</t>
  </si>
  <si>
    <t>EQUIPO DE RESPALDO DE ENERGÍA UPS DE 3 KVA/2700 W, CON TECNOLOGÍA DE MODULACIÓN DE ANCHO DE PULSO (PW M), OPERACIÓN EN LINEA DE DOBLE CONVERSIÓN, DE SERVICIO CONTINUO, VOLTAJE DE ENTRADA /SALIDA DE 120 VAC. 3 MIN. DE RESPALDO A PLANA CARGA Y 11 MIN. A CARGA MEDIA EN BATERÍA PRINCIPAL, EXPANDIBLE, ENTRADA: 120 VAC, CLAVIJA DE ENTRADA NEMA L5-30P, SALIDA: 110, 115, 120, 127 CONFIGURABLE,  6 RECEPTÁCULOS NEMA 5-20R. 90% DE CARGA EN 6H.INSTALACION, MONITOREO Y PUESTA EN MARCHA, MATERIAL, MANO DE OBRA, EQUIPO, HERRAMIENTA Y TODO LO NECESARIO PARA LA CORRECTA INSTALACION DE LOS TRABAJOS.</t>
  </si>
  <si>
    <t xml:space="preserve">            SISTEMA DE TIERRAS FISICAS DE PROTECCIÓN  DE ALTA EFICIENCIA ELECTROMECANICA Y ELECTRONICA </t>
  </si>
  <si>
    <t>MATERIAL PARA SISTEMA DE TIERRA FÍSICA TG45</t>
  </si>
  <si>
    <t>TG45K</t>
  </si>
  <si>
    <t>MATERIAL PARA TIERRA FÍSICA QUE INCLUYE ELECTRODO MAGNETOACTIVO, ACOPLADOR DE IMPEDANCIAS, SACO DE H2OHM,
BRÚJULA Y NIVEL</t>
  </si>
  <si>
    <t>TGBUSG10</t>
  </si>
  <si>
    <t>TG-S610</t>
  </si>
  <si>
    <t>ANTIOX</t>
  </si>
  <si>
    <t>C4AW</t>
  </si>
  <si>
    <t>C6AW</t>
  </si>
  <si>
    <t>AB4W</t>
  </si>
  <si>
    <t>TGCR11</t>
  </si>
  <si>
    <t>TGAB18</t>
  </si>
  <si>
    <t>YA6C-2TC14</t>
  </si>
  <si>
    <t xml:space="preserve">CANALIZACION </t>
  </si>
  <si>
    <t>AE 100</t>
  </si>
  <si>
    <t>USL 4X2</t>
  </si>
  <si>
    <t>TP2B</t>
  </si>
  <si>
    <t>CAJA</t>
  </si>
  <si>
    <t>PCCCON08X032</t>
  </si>
  <si>
    <t>TI-CONTF</t>
  </si>
  <si>
    <t>MATERIAL PARA BARRA(S) EN RACK</t>
  </si>
  <si>
    <t>TGBUERACK</t>
  </si>
  <si>
    <t>027-JGO1/4"X2"</t>
  </si>
  <si>
    <t>TOTAL DE VOZ Y DATOS</t>
  </si>
  <si>
    <t xml:space="preserve">SISTEMA CCTV PARA 14 CÁMARAS </t>
  </si>
  <si>
    <t>CÁMARA IP FIJA TIPO MINIDOMO</t>
  </si>
  <si>
    <t>PNS ECO 4D57-MZ</t>
  </si>
  <si>
    <t>PNS  ECO  4D57-MZ MINIDOMO  IP PARA  EXTERIORES  4MPXL  FULL-HD AUTOFOCUS,  IRLED (20  METROS) INTEGRADOS. RESOLUCIÓN 4MPXL. (2688X1520PXL), W IDE DYNAMIC RANGE (120DB), 1/3" PROGRESSIVE SCAN CMOS DÍA/NOCHE, SENSIBILIDAD  0.05/0LUX  (COLOR/BN)  CON  FILTRO  ICR.  ÓPTICA  MOTORIZADA  AUTOFOCUS  (F=2.8~12MM.)  AJUSTABLE  A TRAVÉS DE LA RED. COMPRESION H.264/MJPEG HASTA TRIPLE STREAM. ANCHO DE BANDA AJUSTABLE (VBR/CBR). AGC, AW B,  BLC,  DNR,  DETECCIÓN  DE  MOVIMIENTO,  MÁSCARA  DE  PRIVACIDAD.  1  CONTACTO  DE  ENTRADA,  1  SALIDA  RELÉ, GRABACIÓN  EN  TARJETAS  MICROSD  (64GB)  Y  SALIDA  DE  VÍDEO  AUXILIAR  BNC.  PROTECCIÓN IP66.  ENTRADA/SALIDA DE AUDIO COMPATIBLE. ALARMA POR MANIPULACIÓN. ALM. POE, 12VDC (5W IRLED ON). DIMENSIONES 112 X 130MM.</t>
  </si>
  <si>
    <t>SERVIDOR DE GRABACIÓN (30 DÍAS DE GRABACIÓN)</t>
  </si>
  <si>
    <t>G-SCOPE/3500-IP/16TB</t>
  </si>
  <si>
    <t>G-Scope/19"</t>
  </si>
  <si>
    <t>MONITOR PARA VISUALIZACION</t>
  </si>
  <si>
    <t>30000MT</t>
  </si>
  <si>
    <t>91601BP</t>
  </si>
  <si>
    <t>A84005Y</t>
  </si>
  <si>
    <t>A8400FS</t>
  </si>
  <si>
    <t>TOTAL DE CCTV</t>
  </si>
  <si>
    <t>DETECCIÓN DE HUMOS</t>
  </si>
  <si>
    <t>CPU-001</t>
  </si>
  <si>
    <t>BAT-001</t>
  </si>
  <si>
    <t>FSP-001</t>
  </si>
  <si>
    <t>B501</t>
  </si>
  <si>
    <t>NBG-001</t>
  </si>
  <si>
    <t>FCM-001</t>
  </si>
  <si>
    <t>FMM-101</t>
  </si>
  <si>
    <t>ISO-01</t>
  </si>
  <si>
    <t>PC-001</t>
  </si>
  <si>
    <t>MT-001</t>
  </si>
  <si>
    <t>MT-002</t>
  </si>
  <si>
    <t>CPT-C</t>
  </si>
  <si>
    <t>MPT</t>
  </si>
  <si>
    <t>CPT-G</t>
  </si>
  <si>
    <t>CPT-CPG</t>
  </si>
  <si>
    <t>CS-3.4</t>
  </si>
  <si>
    <t>CAC-001</t>
  </si>
  <si>
    <t>MT-TZ</t>
  </si>
  <si>
    <t>CZ-RE</t>
  </si>
  <si>
    <t>MTB-01</t>
  </si>
  <si>
    <t>MTB-02</t>
  </si>
  <si>
    <t>ABZ-CPU</t>
  </si>
  <si>
    <t>TOTAL DE DETECCIÓN DE HUMOS</t>
  </si>
  <si>
    <t>TOTAL EDIFICIO DE RESIDENCIAS</t>
  </si>
  <si>
    <t xml:space="preserve">SISTEMA DE CALENTAMIENTO DE AGUA CON ENERGIA SOLAR </t>
  </si>
  <si>
    <t>CAL-001-1</t>
  </si>
  <si>
    <t>CAL-001-2</t>
  </si>
  <si>
    <t>CAL-001-3</t>
  </si>
  <si>
    <t>CAL-001-4</t>
  </si>
  <si>
    <t>CAL-001-5</t>
  </si>
  <si>
    <t>CAL-001-6</t>
  </si>
  <si>
    <t>CAL-001-7</t>
  </si>
  <si>
    <t>CAL-001-8</t>
  </si>
  <si>
    <t>CAL-001-9</t>
  </si>
  <si>
    <t>CAL-001-10</t>
  </si>
  <si>
    <t>CAL-001-11</t>
  </si>
  <si>
    <t>CAL-001-12</t>
  </si>
  <si>
    <t>CAL-001-13</t>
  </si>
  <si>
    <t>CAL-001-14</t>
  </si>
  <si>
    <t>CAL-001-15</t>
  </si>
  <si>
    <t>CAL-001-16</t>
  </si>
  <si>
    <t>SUMINISTRO DE MATERIALES VARIOS PARA INTERCONEXIÓN E INSTALACION DE EQUIPOS. INCLUYE AISLAMIENTO TÉRMICO, TUBERÍA, CONEXIONES, ACCESORIOS, VALCULAS, LLAVES, SOPORTERÍA, CANALIZACIÓN, BASES DE CONCRETO, IMPERMEABILIZANTES, REPLANTILLO DE CONCRETO, TABLARROCA, PINTURA, Y TODOS LOS MATERIALES NECESARIOS PARA EL CORRECTO FUNCIONAMIENTO DE LOS EQUIPOS. (MEDIDAS Y CARACTERÍSTICAS DE ACUERDO CON PROYECTO)</t>
  </si>
  <si>
    <t>CAL-001-17</t>
  </si>
  <si>
    <t>MANO DE OBRA CALIFICADA PARA LA INSTALACION DE LOS EQUIPOS BOSCH, INCLUYE UN INGENIERO (SUPERVISOR) Y CUATRO TÉCNICOS CON EXPERIENCIA EN INSTALACIONES HIDROSANITARIAS Y CERTIFICADOS POR BOSCH. TAMBIÉN INCLUYE MANO DE OBRA PARA LA PUESTA EN MARCHA DE LOS EQUIPOS POR PARTE DEL PERSONAL DE BOSCH.</t>
  </si>
  <si>
    <t>CAL-001-18</t>
  </si>
  <si>
    <t xml:space="preserve">INGENIERÍA DE PROYECTO, INCLUYE EQUIPO DE MEDICIÓN, COMO MEDIDORES DE FLUJO ELECTROMÁGNETICOS PARA DETERMINAR LOS VOLUMNES DE AGUA CALIENTE CONSUMIDOS Y MEDIODORES DE GAS LP DIGITALES, ELABORACIÓN DE PLANOS DE INSTALACIÓN HIDROSANITARIA ACTUAL Y PROYECTADA (SOLO ÁREA A MEJORAR). MEMORIA DE CÁLCULO PARA DIMENSIONAMIENTO DE LAS TUBERÍAS DE ACUERDO A CONDICIONES ACTUALES DE PRESIÓN, TEMPERATURA Y DEMANDA. </t>
  </si>
  <si>
    <t>CAL-001-19</t>
  </si>
  <si>
    <t>FLETES Y MANIOBRAS DE DESCENSO. INCLUYE TRANPORTE TERRESTE DESDE LA CIUDAD DE MÉXICO HASTA LAS INSTALACIONES DEL CLIENTE EN LA CIUDAD DE QUERÉTARO, INCLUYE MANIOBRAS DE ASCENSO Y DESCENSO DE EQUIPOS, CON GRUA HIAB DE HASTA 6.5 T Y A UN ALCANCE DE HASTA 8 M. INCLUYE TAMBIÉN SEGURO DE TRANSPORTE CON COBERTURA AL 100% EN CASO DE ROBO.</t>
  </si>
  <si>
    <t>CAL-001-20</t>
  </si>
  <si>
    <t>MONITOREO DE CONSUMO DE GAS LP POSTERIORES A LA IMPLEMENTACIÓN DE LAS MEJORAS. INCLUYE COLOCACIÓN DE 2 MEDIDORES VOLUMÉTRICOS DE GAS LP POR UN PERIODO DE 1 MES Y LA ELABORACIÓN DE UN REPORTE DE MEDIDA Y VERIFICACIÓN DE AHORROS DE ACUERDO CON EL IPMVP.</t>
  </si>
  <si>
    <t>CAL-001-22</t>
  </si>
  <si>
    <t>LIMPIEZA Y RETIRO DE ESCOMBROS</t>
  </si>
  <si>
    <t>CAL-001-23</t>
  </si>
  <si>
    <t>CAL-001-24</t>
  </si>
  <si>
    <t xml:space="preserve">TRANSPORTE, HOSPEDAJE Y ALIMENTACIÓN DE 5 PERSONAS DURANTE UN PLAZO DE 30 DÍAS. </t>
  </si>
  <si>
    <t xml:space="preserve">TOTAL SISTEMA DE CALENTAMIENTO DE AGUA </t>
  </si>
  <si>
    <t>PLANTA DE TRATAMIENTO DE 12 M3 /DÍA</t>
  </si>
  <si>
    <t>PLANTA DE TRATAMIENTO Y CUARTO DE CONFINAMIENTO</t>
  </si>
  <si>
    <t xml:space="preserve">PLANTA DE TRAMIENTO </t>
  </si>
  <si>
    <t>PTRA 12</t>
  </si>
  <si>
    <t>SUMINISTRO E INSTALACIÓN DE PLANTA DE TRATAMIENTO PARA UN GASTO DE 12 M3 /DÍA (0.140 L.P.S). FABRICADA EN ALUMINIO. INCLUYE PISO, TAPA, SOPLADOR DE AIREACIÓN MONTADO SOBRE LA PLANTA, CASETA PROTECTORA DE SOPLADOR, CONTROL DE ENCENDIDO DEL SOPLADOR CABLEADO DENTRO DE CASETA PROTECTORA, REGISTRO DE INSPECCIÓN, REACTOR DE AIREACIÓN, SISTEMA SEDIMENTADOR,  REGISTRO PARA ENTRADA DE AGUA NEGRA, CONECTORES DE SALIDA CEMENTABLES (3" DE DIÁMETRO PARA PLANTAS MENORES O IGUAL A .65 LPS Y MAYORES A .65 LPS SERÁN 4" DE DIÁMETRO), MANUALES DE OPERACIÓN  Y MANTENIMIENTO E INOCULO PARA ARRANQUE</t>
  </si>
  <si>
    <t>TOTAL P.TRATAMIENTO</t>
  </si>
  <si>
    <t>FOSO DE CONFINAMIENTO</t>
  </si>
  <si>
    <t>PRE-007</t>
  </si>
  <si>
    <t>PRE-022</t>
  </si>
  <si>
    <t>CM-001</t>
  </si>
  <si>
    <t>LOS-CIM01</t>
  </si>
  <si>
    <t>LOSA DE CIMENTACION DE CONCRETO ARMADO  F'C= 250 KG/CM2 DE  20 CM DE PERALTE ARMADA CON ACERO DEL #4 @ 25 CM AMBOS LECHOS AMBOS SENTIDOS EL PRECIO INCLUYE:  CIMBRADO, DESCIMBRADO, VIBRADO, CURADO, DESPERDICIOS, TRASLAPES Y TODO LO NECESARIO PARA LA CORRECTA INSTALACIÓN DE LOS TRABAJOS</t>
  </si>
  <si>
    <t>CTN-001</t>
  </si>
  <si>
    <t>CONTRATRABE DE CONCRETO ARMADO DE 0.25 X 0.40  MTS. ARMADA CON 6 VARILLAS DE NO 3 Y ESTRIBOS DE ALAMBRON ( NO 2) @ 15 CM., COLADA CON CONCRETO  F'C=200 KG/CM2-3/4" ACABADO COMUN EL PRECIO INCLUYE: TRAZO , NIVELACION, CIMBRADO, ARMADO DE ACERO, COLADO, VIBRADO, CURADO, DESCIMBRADO, HERRAMIENTA, EQUIPO, ACARREOS, ELEVACIONES Y TODO LO NECESARIO PARA LA CORRECTA EJECUCION DE LOS TRABAJOS.  (P.U.O.T)</t>
  </si>
  <si>
    <t>ALBÑ-015</t>
  </si>
  <si>
    <t>CCR-001</t>
  </si>
  <si>
    <t>CADENA DE CERRAMIENTO DE CONCRETO ARMADO DE 0.25 X 0.25  MTS. ARMADA CON 6 VARILLAS DE NO 3 Y ESTRIBOS DE ALAMBRON ( NO 2) @ 15 CM., COLADA CON CONCRETO  F'C=200 KG/CM2-3/4" ACABADO COMUN EL PRECIO INCLUYE: TRAZO , NIVELACION, CIMBRADO, ARMADO DE ACERO, COLADO, VIBRADO, CURADO, DESCIMBRADO, HERRAMIENTA, EQUIPO, ACARREOS, ELEVACIONES Y TODO LO NECESARIO PARA LA CORRECTA EJECUCION DE LOS TRABAJOS.  (P.U.O.T)</t>
  </si>
  <si>
    <t>K-001</t>
  </si>
  <si>
    <t>CASTILLO TIPO K-1 DE 25X20 CM DE CONCRETO F'C= 250 KG/CM2, ARMADO CON 4 VS #4, 4 VS #4 Y EST #2@15 CM. INCLUYE CIMBRA POR SUPERFICIE DE CONTACTO Y TODOS LOS MATERIALES, HERRAMIENTAS Y LA MANO DE OBRA NECESARIOS PARA LA ADECUADA EJECUCIÓN DE ESTOS TRABAJOS.</t>
  </si>
  <si>
    <t>TRV-001</t>
  </si>
  <si>
    <t>TRABE TIPO T-1 DE 20X40 CM DE CONCRETO F'C= 250 KG/CM2, ARMADO CON 4 VS #3, 4 VS #4 Y EST #2@ 15 CM. INCLUYE CIMBRA POR SUPERFICIE DE CONTACTO Y TODOS LOS MATERIALES, HERRAMIENTAS Y LA MANO DE OBRA NECESARIOS PARA LA ADECUADA EJECUCIÓN DE ESTOS TRABAJOS.</t>
  </si>
  <si>
    <t>LC-001</t>
  </si>
  <si>
    <t>LOSA DE CUBIERTA DE CONCRETO ARMADO  F'C= 250 KG/CM2 DE  13  CM DE PERALTE ARMADA CON ACERO DEL #3 @ 15CM AMBOS LECHOS  EL PRECIO INCLUYE:  CIMBRADO, DESCIMBRADO, VIBRADO, CURADO, DESPERDICIOS, TRASLAPES Y TODO LO NECESARIO PARA LA CORRECTA INSTALACIÓN DE LOS TRABAJOS</t>
  </si>
  <si>
    <t>TAPA-001</t>
  </si>
  <si>
    <t>MURETE-01</t>
  </si>
  <si>
    <t>MURETE PARA INSTALACION ELECTRICA DE 2.25 M DE ALTO X 0.80 M DE ANCHO A BASE DE MURO DE BLOCK MACIZO CASTILLOS DE SECCION 15 X 15 ARMADOS CON 4 VR# 3 Y E#2@20, EL PRECIO INCLUYE: LOSA DE CONCRETO DE SECCION 75 X 75 PARA CUBRIR EQUIPO, ACABADO PARA RECIBIR PINTURA VINILICA, EMBOQUILLADO, MATERIAL, MANO DE OBRA, EQUIPO, HERRAMIENTA Y TODO LO NECESARIO PARA LA CORRECTA EJECUCION DE LOS TRABAJOS</t>
  </si>
  <si>
    <t>TRM-001</t>
  </si>
  <si>
    <t>ELABORACION DE TRAMPAS DE SOLIDOS  DE 1.50 X 1.10 X 1.00 M (INT) ELABORADAS A BASE DE TABIQUE ROJO RECOCIDO EN 13 CM JUNTEADO CON MORTERO CEMENTO-ARENA 1:4 ACABADO PULIDO PLANTILLA DE CONCRETO F'C=150 KG/CM2 INCLUYE TAPA DE CONCRETO TRAZO, NIVELACION, EXCAVACION, RELLENO COMPACTADO DE OLGURA DE EXCAVACION, RECIBIR CONTRAMARCO DE ANGULO, Y TODO LO NECESARIO PARA LA CORRECTA EJECUCION DE LOS TRABAJOS (P.U.O.T.)</t>
  </si>
  <si>
    <t>PZO-001</t>
  </si>
  <si>
    <t>POZO DE ABSORCIÓN TIPO COMÚN DE 12.00 METROS DE ALTURA Y 1.80 METROS DE DIÁMETRO. CON  MURO DE TABIQUE CUATRAPEADO PARA FORMAR HUECOS DE INFILTRACIÓN, ASENTADO CON MORTERO CEMENTO-ARENA EN PROPORCIÓN 1:4. INCLUYE: EXCAVACIÓN A MANO, FILTRO PERIMETRAL Y EN FONDO DE GRAVA DE 1 1/2", LOSA TAPA, ESCALERA TIPO MARINA A BASE DE VARILLA DE 5/8", CARGA Y ACARREO DE LOS MATERIALES SOBRANTES Y PRODUCTO DE LAS EXCAVACIONES Y/O DEMOLICIONES, Y TODOS LOS MATERIALES, MANO DE OBRA, EQUIPO, Y TODO LO NECESARIO PARA LA CORRECTA EJECUCIÓN DE LOS TRABAJOS.</t>
  </si>
  <si>
    <t>TOTAL FOSO DE CONFINAMIENTO</t>
  </si>
  <si>
    <t>TOTAL DE PLANTA DE TRATAMIENTO</t>
  </si>
  <si>
    <t>RED HIDRAÚLICA CONTRAINCENDIO</t>
  </si>
  <si>
    <t xml:space="preserve">RED HIDRAÚLICA CONTRAINCENDIO CON GABINETES </t>
  </si>
  <si>
    <t>RED CONTRA INCENDIOS</t>
  </si>
  <si>
    <t>SRC-I01</t>
  </si>
  <si>
    <t>SRC-I02</t>
  </si>
  <si>
    <t>SRC-I03</t>
  </si>
  <si>
    <t>SRC-I04</t>
  </si>
  <si>
    <t>SRC-I05</t>
  </si>
  <si>
    <t>SRC-I06</t>
  </si>
  <si>
    <t>SRC-I07</t>
  </si>
  <si>
    <t>SRC-I08</t>
  </si>
  <si>
    <t>SRC-I09</t>
  </si>
  <si>
    <t>SRC-I10</t>
  </si>
  <si>
    <t>SRC-I11</t>
  </si>
  <si>
    <t>SRC-I12</t>
  </si>
  <si>
    <t>SRC-I13</t>
  </si>
  <si>
    <t>SRC-I14</t>
  </si>
  <si>
    <t>SRC-I15</t>
  </si>
  <si>
    <t>SRC-I16</t>
  </si>
  <si>
    <t>SRC-I17</t>
  </si>
  <si>
    <t>SRC-I18</t>
  </si>
  <si>
    <t>SRC-I19</t>
  </si>
  <si>
    <t>SRC-I20</t>
  </si>
  <si>
    <t>SRC-I21</t>
  </si>
  <si>
    <t>SRC-I22</t>
  </si>
  <si>
    <t>SRC-I23</t>
  </si>
  <si>
    <t>SRC-I24</t>
  </si>
  <si>
    <t>SRC-I25</t>
  </si>
  <si>
    <t>SRC-I26</t>
  </si>
  <si>
    <t>SRC-I27</t>
  </si>
  <si>
    <t>SRC-I28</t>
  </si>
  <si>
    <t>SRC-I29</t>
  </si>
  <si>
    <t>SRC-I30</t>
  </si>
  <si>
    <t>SRC-I31</t>
  </si>
  <si>
    <t>SRC-I32</t>
  </si>
  <si>
    <t>SRC-I33</t>
  </si>
  <si>
    <t>SRC-I34</t>
  </si>
  <si>
    <t>SRC-I35</t>
  </si>
  <si>
    <t>SRC-I36</t>
  </si>
  <si>
    <t>SRC-I37</t>
  </si>
  <si>
    <t>SRC-I38</t>
  </si>
  <si>
    <t>SRC-I39</t>
  </si>
  <si>
    <t>SRC-I40</t>
  </si>
  <si>
    <t>SRC-I41</t>
  </si>
  <si>
    <t>SRC-I42</t>
  </si>
  <si>
    <t>SRC-I43</t>
  </si>
  <si>
    <t>SRC-I44</t>
  </si>
  <si>
    <t>SRC-I45</t>
  </si>
  <si>
    <t>SRC-I46</t>
  </si>
  <si>
    <t>SRC-I47</t>
  </si>
  <si>
    <t>SRC-I49</t>
  </si>
  <si>
    <t>SRC-I51</t>
  </si>
  <si>
    <t>SRC-I52</t>
  </si>
  <si>
    <t>SRC-I53</t>
  </si>
  <si>
    <t>SRC-I54</t>
  </si>
  <si>
    <t>SRC-I55</t>
  </si>
  <si>
    <t>SRC-I56</t>
  </si>
  <si>
    <t>SRC-I57</t>
  </si>
  <si>
    <t>SRC-I58</t>
  </si>
  <si>
    <t>SRC-I59</t>
  </si>
  <si>
    <t>SRC-I60</t>
  </si>
  <si>
    <t>SRC-I61</t>
  </si>
  <si>
    <t>SRC-I62</t>
  </si>
  <si>
    <t>SRC-I63</t>
  </si>
  <si>
    <t>SRC-I64</t>
  </si>
  <si>
    <t>SRC-I65</t>
  </si>
  <si>
    <t>SRC-I66</t>
  </si>
  <si>
    <t>SRC-I67</t>
  </si>
  <si>
    <t>SRC-I68</t>
  </si>
  <si>
    <t>SRC-I69</t>
  </si>
  <si>
    <t>SRC-I70</t>
  </si>
  <si>
    <t>SRC-I71</t>
  </si>
  <si>
    <t>SRC-I72</t>
  </si>
  <si>
    <t>SRC-I73</t>
  </si>
  <si>
    <t>TOTAL DE RED HIDRAULICA CONTRA INCENDIOS</t>
  </si>
  <si>
    <t>CUARTO DE BOMBAS</t>
  </si>
  <si>
    <t>EXC-001</t>
  </si>
  <si>
    <t>EXC-002</t>
  </si>
  <si>
    <t>RELL-001</t>
  </si>
  <si>
    <t>RLLM-002</t>
  </si>
  <si>
    <t>PL-001</t>
  </si>
  <si>
    <t>PLANTILLA DE CONCRETO HECHO EN OBRA RESISTENCIA NORMAL AGREGADO MAXIMO 3/4", F'C=100 KG/CM2 DE 5 CM. DE ESPESOR.  INCLUYE: MATERIALES, MANO DE OBRA, HERRAMIENTA, EQUIPO Y TODO LO NECESARIO PARA SU CORRECTA EJECUCION.  (P.U.O.T).</t>
  </si>
  <si>
    <t>ZAP-C01</t>
  </si>
  <si>
    <t>ZAPATA CORRIDA DE 15*65 CM DE CONCRETO F'C= 250 KG/CM2 ARMADA CON 3 VS LONGITUDINALES #3 Y VS TRANSVERSALES #3 @ 20 CM. INCLUYE CIMBRA POR SUPERFICIE DE CONTACTO ACABADO COMÚN Y TODOS LOS MATERIALES, HERRAMIENTAS, EQUIPO Y LA MANO DE OBRA NECESARIOS PARA LA ADECUADA EJECUCIÓN DE ESTOS TRABAJOS.</t>
  </si>
  <si>
    <t>MEB-001</t>
  </si>
  <si>
    <t>MURO DE ENRASE DE BLOCK SÓLIDO DE CONCRETO DE 15*20*40 CM JUNTEADO CON MORTERO CEMENTO-ARENA EN PROPORCIÓN 1:4 ACABADO COMÚN. INCLUYE TODOS LOS MATERIALES, HERRAMIENTAS Y LA MANO DE OBRA NECESARIOS PARA LA ADECUADA EJECUCIÓN DE ESTOS TRABAJOS.</t>
  </si>
  <si>
    <t>RELL-005</t>
  </si>
  <si>
    <t>RELLENO CON MATERIAL PRODUCTO DE LAS EXCAVACIONES PARA ALCANZAR NIVELES DE PROYECTO, EN CAPAS DE 20 CM. DE ESPESOR, COMPACTADO AL 95% PROCTOR, PREVIA INCORPORACION DE AGUA NECESARIA, MEDIDO COMPACTO. INCLUYE, ACARREOS, EQUIPO, HERRAMIENTA, MANO DE OBRA Y TODO LO NECESARIO PARA SU CORRECTA EJECUCION. (P.U.O.T.)</t>
  </si>
  <si>
    <t>IMP-001</t>
  </si>
  <si>
    <t>IMP-002</t>
  </si>
  <si>
    <t>DALA DL-1 DE 15*25 CM DE CONCRETO F'C= 250 KG/CM2, ARMADA CON 4 VS #3 Y ESTRIBOS #2 @ 20 CM. INCLUYE CIMBRA POR SUPERFICIE DE CONTACTO ACABADO COMÚN Y TODOS LOS MATERIALES, HERRAMIENTAS, EQUIPO Y LA MANO DE OBRA NECESARIOS PARA LA ADECUADA EJECUCIÓN DE ESTOS TRABAJOS.</t>
  </si>
  <si>
    <t>TL-001</t>
  </si>
  <si>
    <t>TRABE DE LIGA TL-1 DE 25*35 CM DE CONCRETO F'C= 250 KG/CM2 ARMADA CON 2 VS #3, 3 VS #4 Y ESTRIBOS #2 @ 15 CM. INCLUYE CIMBRA POR SUPERFICIE DE CONTACTO ACABADO COMÚN Y TODOS LOS MATERIALES, HERRAMIENTAS, EQUIPO Y LA MANO DE OBRA NECESARIOS PARA LA ADECUADA EJECUCIÓN DE ESTOS TRABAJOS.</t>
  </si>
  <si>
    <t>K-003</t>
  </si>
  <si>
    <t>CASTILLO K-1 DE 15*20 CM DE CONCRETO F'C= 250 KG/CM2, ARMADA CON 4 VS #3 Y ESTRIBOS #2 @ 20 CM. INCLUYE CIMBRA POR SUPERFICIE DE CONTACTO ACABADO COMÚN Y TODOS LOS MATERIALES, HERRAMIENTAS, EQUIPO Y LA MANO DE OBRA NECESARIOS PARA LA ADECUADA EJECUCIÓN DE ESTOS TRABAJOS.</t>
  </si>
  <si>
    <t>CL-001</t>
  </si>
  <si>
    <t>COLUMNA C-1 DE 20*25 CM DE CONCRETO F'C= 250 KG/CM2 ARMADA CON 6VS#4 Y ESTRIBOS #3 @ 20 CM. INCLUYE CIMBRA POR SUPERFICIE DE CONTACTO ACABADO COMÚN Y TODOS LOS MATERIALES, HERRAMIENTAS, EQUIPO Y LA MANO DE OBRA NECESARIOS PARA LA ADECUADA EJECUCIÓN DE ESTOS TRABAJOS.</t>
  </si>
  <si>
    <t>TRAB-001</t>
  </si>
  <si>
    <t>TRABE TA-1 DE 20*40 CM DE CONCRETO F'C= 250 KG/CM2 ARMADA CON 4 VS #3, 2 VS #4 Y EST #2 @ 20 CM. INCLUYE CIMBRA POR SUPERFICIE DE CONTACTO ACABADO COMÚN Y TODOS LOS MATERIALES, HERRAMIENTAS Y LA MANO DE OBRA NECESARIOS PARA LA ADECUADA EJECUCIÓN DE ESTOS TRABAJOS.</t>
  </si>
  <si>
    <t>TRAB-002</t>
  </si>
  <si>
    <t>ELABORACIÓN DE PISO DE CONCRETO ARMADO DE 15 CM DE ESPESOR CONCRETO PREMEZCLADO F'C=250 KG/CM2, AGREGADO MÁXIMO 3/4" REFUERZO = MALLA 6 X 6 / 6-6 EN UNA CAPA ACABADO CON PEINE O A RAJA,EL PRECIO INCLUYE: MATERIAL, MANO DE OBRA , TENDIDO DE CONCRETO , VIBRADO, CURADO, HERRAMIENTA, RETIRO DE MATERIAL SOBRANTE Y TODO LO NECESARIO PARA SU CORRECTA EJECUCIÓN EN INTERIOR DE NAVE DE ALMACENAMIENTO SEGÚN PLANO. (P.U.O.T),</t>
  </si>
  <si>
    <t>TRAB-003</t>
  </si>
  <si>
    <t>LOSA DE CUBIERTA DE CONCRETO ARMADO  F'C= 250 KG/CM2 DE 10 CM DE PERALTE ARMADA CON ACERO DEL #3 @ 20CM AMBOS LECHOS  EL PRECIO INCLUYE:  CIMBRADO, DESCIMBRADO, VIBRADO, CURADO, DESPERDICIOS, TRASLAPES Y TODO LO NECESARIO PARA LA CORRECTA INSTALACIÓN DE LOS TRABAJOS</t>
  </si>
  <si>
    <t>LOV-001</t>
  </si>
  <si>
    <t>HERRERÍA TIPO LOUVER PARA PUERTAS Y VENTANAS. INCLUYE TODOS LOS MATERIALES, HERRAMIENTAS, EQUIPO Y LA MANO DE OBRA NECESARIOS PARA LA ADECUADA EJECUCIÓN DE ESTOS TRABAJOS.</t>
  </si>
  <si>
    <t>APF-001</t>
  </si>
  <si>
    <t>APLANADO FINO EN  MUROS INTERIOR Y EXTERIOR A PLOMO Y REGLA CON MORTERO CEMENTO CALHIDRA-ARENA 1:1:6 ESPESOR PROMEDIO=2 CM EL PRECIO INCLUYE: TRAZO NIVELACION, ANDAMIOS, ACARREOS, ELEVACIONES, PREPARACION DE MORTERO, LIMPIEZA DE AREA DE TRABAJOS Y TODO LO NECESARIO PARA LA CORRECTA EJECUCION DE LOS TRABAJOS.  (P.U.O.T)</t>
  </si>
  <si>
    <t>PINT-001</t>
  </si>
  <si>
    <t>ESCL-001</t>
  </si>
  <si>
    <t>ELABORACION DE ESCALERA DE EMERGENCIA REFORZADA CON ACERO DEL # 3@ 20  COLADA CON CONCRETO  F'C=250 KG/CM2-3/4" ACABADO COMUN. PARA SUBIR UNA ALTURA DE 3.50 M  EL PRECIO INCLUYE: TRAZO , NIVELACION, CIMBRADO, ARMADO DE ACERO, COLADO, VIBRADO, CURADO, DESCIMBRADO, HERRAMIENTA, EQUIPO, ACARREOS, ELEVACIONES Y TODO LO NECESARIO PARA LA CORRECTA EJECUCION DE LOS TRABAJOS. (P.U.O.T) .</t>
  </si>
  <si>
    <t>TOTAL CUARTO DE BOMBAS</t>
  </si>
  <si>
    <t>TOTAL DE RED HIDARUALICA CONTRAINCENDIOS</t>
  </si>
  <si>
    <t>PLAZA DE ACCESO DE CONCRETO</t>
  </si>
  <si>
    <t xml:space="preserve">ESTACIONAMIENTO Y VIALIDADES PLAZA </t>
  </si>
  <si>
    <t>GRN-001</t>
  </si>
  <si>
    <t>GUARNICION DE CONCRETO HIDRAULICO HECHO EN OBRA F'C= 150 KG/CM2 DE SECCION 15 X 20 X 40, ACABADO CON VOLTEADOR EN AMBAS ARISTAS, INCL.: ELABORACION DE CONCRETO, PREPARACION DE LA SUPERFICIE (EXCAVACION O RELLENO EN 15 CM DE ESPESOR EN PROMEDIO),CIMBRA METALICA AMBAS CARAS A LA ALTURA DE LA GUARNICION, DESCIMBRADO, ACARREOS DE MATERIAL PARA ELABORAR CONCRETO, LIMPIEZA FINAL DE OBRA, MATERIALES, MANO DE OBRA Y HERRAMIENTA.(P.U.O.T)</t>
  </si>
  <si>
    <t>UAH-ALB-135</t>
  </si>
  <si>
    <t>PISO ESTAMPADO DE CONCRETO ARMADO DE 10 CM DE ESPESOR CONCRETO HECHO EN OBRA F'C=150 KG/CM2 EN COLOR, AGREGADO MAXIMO 3/4" REFUERZO = MALLA 6/6-10/10, EN PIEDRAS DE 4 X 4 MT. MAXIMO, INCLUYE: SUMINISTRO Y ACARREO DE LOS MATERIALES, EJECUCION, CURADO, CIMBRA Y DESCIMBRA, USO DE MOLDE COLOR PARA CEMENTO, EQUIPO, MANO DE OBRA, HERRAMIENTA Y T.L.N.P.S.C.E.</t>
  </si>
  <si>
    <t>BNQ-005</t>
  </si>
  <si>
    <t>LOSAS PARA BANQUETA DE CONCRETO HIDRAULICO HECHO EN OBRA F'C= 150 KG/CM2 DE 10 CM DE ESPESOR, ACABADO PULIDO RAYADO, VOLTEADOR EN PERIMETRO, EN TRAMOS DE 2.50M  INCL.: ELABORACION DE CONCRETO, PREPARACION DE LA SUPERFICIE (EXCAVACION Y/O RELLENO),CIMBRA METALICA A LA ALTURA DEL ESPESOR DE LA LOSA, DESCIMBRADO, ACARREOS DE MATERIAL PARA ELABORAR CONCRETO, LIMPIEZA FINAL DE OBRA, MATERIALES, MANO DE OBRA Y HERRAMIENTA. (P.U.O.T)</t>
  </si>
  <si>
    <t>TOTAL DE ESTACIONAMIENTOY VIALIDADES DE PLAZA</t>
  </si>
  <si>
    <t>JARDINERÍA</t>
  </si>
  <si>
    <t>JARD-001</t>
  </si>
  <si>
    <t>TENDIDO DE TIERRA VEGETAL PARA TALUDES DE JARDINERIA PRODUCTO DE EXCAVACIONES. INCLUYE ACARREOS, ACOMODO, FORMACION DE TALUDES, RASTRILLADO, HERRAMIENTA Y MANO DE OBRA.</t>
  </si>
  <si>
    <t xml:space="preserve"> M3</t>
  </si>
  <si>
    <t>JARD-002</t>
  </si>
  <si>
    <t>PASTO ALFOMBRA EN JARDINES. INCLUYE: PREPARACION FINAL DE LA SUPERFICIE, SUMINISTRO, COLOCACION, HERRAMIENTA Y MANO DE OBRA.</t>
  </si>
  <si>
    <t>JARD-005</t>
  </si>
  <si>
    <t xml:space="preserve"> ARBOL CEDRO LIMON, DE 1.50 M. DE ALTURA. INCLUYE: SUMINISTRO, ACARREOS, CEPAS, COLOCACION EN AREAS VERDES, RELLENOS, HERRAMIENTA Y MANO DE OBRA.</t>
  </si>
  <si>
    <t>TOTAL DE JARDINERIA</t>
  </si>
  <si>
    <t xml:space="preserve">SEÑALETICA HORIZONTAL Y VERTICAL E INSTITUCIONAL </t>
  </si>
  <si>
    <t xml:space="preserve">SEÑALETICA VERTICAL </t>
  </si>
  <si>
    <t>SE-VER.01</t>
  </si>
  <si>
    <t>SUM. DE SEÑAL RESTRICTIVA SR-SP-SIS DE 71 X 71 CM. PASO PEATONAL SEGUN DISEÑO EN PROYECTO; FABRICADA EN LAMINA GALVANIZADA CAL 16,  ACABADO EN FONDO REFLEJANTE GRADO ALTA INTENSIDAD  E IMPRESION SERIGRAFICA CON PROTECCION ANTIGRAFITTI,   INCLUYE POSTE SOPORTE DE PTR DE 2"" X 2"" X 3.00 M CAL 14 GALVANIZADO,</t>
  </si>
  <si>
    <t>SE-VER.05</t>
  </si>
  <si>
    <t>SUM. DE SEÑAL RESTRICTIVA SR-SP-SIS DE 71 X 71 CM. ENTRADA SEGUN DISEÑO EN PROYECTO FABRICADA EN LAMINA GALVANIZADA CAL 16,  ACABADO EN FONDO REFLEJANTE GRADO ALTA INTENSIDAD  E IMPRESION SERIGRAFICA CON PROTECCION ANTIGRAFITTI,   INCLUYE POSTE SOPORTE DE PTR DE 2"" X 2"" X 3.00 M CAL 14 GALVANIZADO,</t>
  </si>
  <si>
    <t>SE-VER.06</t>
  </si>
  <si>
    <t>SUM. DE SEÑAL RESTRICTIVA SR-SP-SIS DE 71 X 71 CM. SALIDA SEGUN DISEÑO EN PROYECTO FABRICADA EN LAMINA GALVANIZADA CAL 16,  ACABADO EN FONDO REFLEJANTE GRADO ALTA INTENSIDAD  E IMPRESION SERIGRAFICA CON PROTECCION ANTIGRAFITTI,   INCLUYE POSTE SOPORTE DE PTR DE 2"" X 2"" X 3.00 M CAL 14 GALVANIZADO,</t>
  </si>
  <si>
    <t>SE-VER.02</t>
  </si>
  <si>
    <t>SUM. DE SEÑAL RESTRICTIVA SR-SP-SIS DE 71 X 71 CM. "PARADERO" SEGUN DISEÑO EN PROYECTO FABRICADA EN LAMINA GALVANIZADA CAL 16,  ACABADO EN FONDO REFLEJANTE GRADO ALTA INTENSIDAD  E IMPRESION SERIGRAFICA CON PROTECCION ANTIGRAFITTI,   INCLUYE POSTE SOPORTE DE PTR DE 2"" X 2"" X 3.00 M CAL 14 GALVANIZADO,</t>
  </si>
  <si>
    <t>TOTAL DE SEÑALETICA VERTICAL</t>
  </si>
  <si>
    <t xml:space="preserve">SEÑALETICA HORIZONTAL </t>
  </si>
  <si>
    <t>SE-HOR-04</t>
  </si>
  <si>
    <t>SUMINISTRO Y APLICACIÓN DE PINTURA VÍAL COLOR AMARILLO MARCA COMEX O SIMILAR EN GUARNICIONES. INCLUYE; HERRAMIENTA, MATERIAL, MANO DE OBRA Y TODO LO NECESARIO PARA SU CORRECTA EJECUCIÓN.</t>
  </si>
  <si>
    <t xml:space="preserve">TOTAL DE SEÑALETICA HORIZONTAL </t>
  </si>
  <si>
    <t>SEÑALETICA INSTITUCIONAL</t>
  </si>
  <si>
    <t>UAEH-3D</t>
  </si>
  <si>
    <t>FABRICACIÓN Y COLOCACIÓN DE FIGURAS Y LETRAS 3D LUMINOSAS, CON ALTURA DE  3.25 M GARZA INSTITUCIONAL Y LETRAS ALTURA DE 1.50 M  SOBRE BASE METÁLICA 0.30 X 0.60 M, CON FRENTE TRASLÚCIDO IMPRESO EN COLORES Y REALCE METÁLICO AL CONTORNO, ILUMINADAS INTERIORMENTE CON LÁMPARAS LED Y BASE METÁLICA. INCLUYE; HERRAMIENTA, MATERIAL, MANO DE OBRA Y TODO LO NECESARIO PARA LA CORRECTA EJECUCIÓN DE LOS TRABAJOS</t>
  </si>
  <si>
    <t>TOTAL DE SEÑALETICA INSTITUCIONAL</t>
  </si>
  <si>
    <t xml:space="preserve">TOTAL DE SEÑALETICA VERTICAL Y  HORIZONTAL </t>
  </si>
  <si>
    <t>ALUMBRADO EXTERIOR (LUMINARIAS)</t>
  </si>
  <si>
    <t>LMN-016</t>
  </si>
  <si>
    <t>LUMINARIA SOLAR INTELIGENTE, SUMINISTRO, COLOCACIÓN Y PUESTA EN SERVICIO. MARCA ROAD SMART, MODELO FLYBIRD LIGHT ML-FL-15 DE 15W Y 2260 LM, TIENE PROTECCIÓN IP65, 5 AÑOS DE GARANTÍA Y 10 VIDA ÚTIL CAMBIANDO LA BATERIA CADA 5 AÑOS, TIENE CARCASA DE ALUMINIO, INCLUYE CONECTOR MC4 MACHO, CONECTOR MC4 HEMBRA, SENSOR DE DISTANCIA DE 5-10M, CONTROL REMOTO PARA OPERACIÓN MANUAL Y MODO DEMO, LA BASE DEL PANEL SOLAR ES AJUSTABLE PARA UN MEJOR ANGULO DE INCIDENCIA SOLAR, ES MONO CRISTALINO DE ALTA EFICIENCIA DE 50W, CON DIMENSIONES DE 610MM X 541 MM, SUS CERTIFICACIONES SON: ISO 9001, UKAS QUALITY MANAGMENT, LA BATERÍA ES DE LITIO DE 170WH/12.8V, DA HASTA 4 DÍAS DE RESPALDO CONSIDERANDO DÍAS LLUVIOSOS, TIENE VIDA ÚTIL DE HASTA 8 AÑOS Y ES RESISTENTE A ALTAS TEMPERATURAS, EL TIEMPO DE CARGA COMPLETA AL 100% ES DE 5.5HRS, LA LUZ LED ES DE ALTA EFICIENCIA DE 15W, 2260 LM Y MAS DE 50000 HRS DE VIDA ÚTIL, CONTIENE 24 LEDS POR LAMPARA, LA LUMINARIA TIENE UN DISEÑO ELEGANTE CON UN JUEGO DE LEDS QUE CAMBIAN A 5 DISTINTOS COLORES CADA 5 SEGUNDOS Y TOTALMENTE PROGRAMABLE., INCLUYE MANO DE OBRA, GRUA, EQUIPO DE SEGURIDAD PERSONAL, HERRAMIENTAS Y TODOS LOS MATERIALES NESESARIOS PARA SU CORRECTA COLOCACION Y FUNCIONALIDAD.</t>
  </si>
  <si>
    <t>ELE-ALUM25</t>
  </si>
  <si>
    <t xml:space="preserve">POSTE CONICO GALVANIZADO Y BASE DE CONCRETO, SUMINISTRO Y COLOCACIÓN PARA RECIBIR LUMINARIA SOLAR,  EL POSTE ES DE 6M DE ALTURA CONICO, 5" DE DIAMETRO EN BASE 3" EN PUNTA, ESPESOR CEDULA 30. BASE  PLACA METALICA DE 30CM POR LADO, 3/8 " DE ESPESOR, RANURAS EN BASE DE POSTE DE 7/8 DE DIAMETRO,  PROLONGADAS 1 1/2" Y COLOCADAS 19CM A CENTRO ENTRE ELLAS, CARTABONES DE 4 PIEZAS DE 4" DE LARGO,  SOLERA METALICA DE 1/4" *1 1/2", FABRICACIÓN DE CRUCETA GALVANIZADA TIPO RECTO PINTADO PARA RECIBIR  LUMINARIA SOLARE DE 120 CM DE LARGO, 2 1/2" DE DIÁMETRO, INCLUYE MATERIAL, ESTRUCTURA ELABORADA.  FABRICADOS CON MATERIALES DE PRIMERA CALIDAD, INCLUYE MANO DE OBRA, GRUA, EQUIPO DE SEGURIDAD  PERSONAL, HERRAMIENTAS Y TODOS LOS MATERIALES NECESARIOS PARA SU CORRECTA INSTALACION Y  FUNCIONALIDAD.
</t>
  </si>
  <si>
    <t>TOTAL DE ALUMBRADO EXTERIOR</t>
  </si>
  <si>
    <t>MOBILIARIO URBANO</t>
  </si>
  <si>
    <t>MOB.03</t>
  </si>
  <si>
    <t>SUMINISTRO Y COLOCACION DE TOTEM ELIPTICO INOX TULANCINGO MODELO TOT ELIP TUL INOXL  TIPO ECOLOGICO O SIMILAR . INCL. MATERIALES MENORES DE CONSUMO, 2 MUERTOS DE CONCRETO DE 0.20 X0.20 X 0.20 M O TORNILLOS, MANO DE OBRA Y HERRAMIENTA.</t>
  </si>
  <si>
    <t>MOB.02</t>
  </si>
  <si>
    <t>SUMINISTRO Y COLOCACION DE BOTE ESPECIAL MODELO BTUB ESPTUL  TIPO ECOLOGICO O SIMILAR . INCL. MATERIALES MENORES DE CONSUMO, 2 MUERTOS DE CONCRETO DE 0.20 X0.20 X 0.20 M O TORNILLOS, MANO DE OBRA Y HERRAMIENTA.</t>
  </si>
  <si>
    <t>MOB.01</t>
  </si>
  <si>
    <t>SUMINISTRO Y COLOCACION DE BANCA ESPECIAL MODELO BCUB ESPTUL  TIPO ECOLOGICO O SIMILAR . INCL. MATERIALES MENORES DE CONSUMO, 2 MUERTOS DE CONCRETO DE 0.20 X0.20 X 0.20 M O TORNILLOS, MANO DE OBRA Y HERRAMIENTA</t>
  </si>
  <si>
    <t>TOTAL DE MOBILIARIO URBANO</t>
  </si>
  <si>
    <t xml:space="preserve">MOBILIARIO GIMNASIO </t>
  </si>
  <si>
    <t>M-GYM01</t>
  </si>
  <si>
    <t>SUMINISTRO Y COLOCACION DE  EQUIPO PARA EJERCICIOS AL AIRE LIBRE TIPO POTRO O SIMILAR MARCA MUPA  .INCL. MATERIALES MENORES DE CONSUMO, 2 MUERTOS DE CONCRETO DE 0.20 X0.20 X 0.20 M O TORNILLOS, MANO DE OBRA Y HERRAMIENTA</t>
  </si>
  <si>
    <t>M-GYM02</t>
  </si>
  <si>
    <t>SUMINISTRO Y COLOCACION DE  EQUIPO PARA EJERCICIOS AL AIRE LIBRE PARA ABDOMINALES  O SIMILAR MARCA MUPA  .INCL. MATERIALES MENORES DE CONSUMO, 2 MUERTOS DE CONCRETO DE 0.20 X0.20 X 0.20 M O TORNILLOS, MANO DE OBRA Y HERRAMIENTA</t>
  </si>
  <si>
    <t>M-GYM03</t>
  </si>
  <si>
    <t>SUMINISTRO Y COLOCACION DE  EQUIPO PARA EJERCICIOS AL AIRE LIBRE  CAMINADOR AINDIVIDUAL O SIMILAR MARCA MUPA  .INCL. MATERIALES MENORES DE CONSUMO, 2 MUERTOS DE CONCRETO DE 0.20 X0.20 X 0.20 M O TORNILLOS, MANO DE OBRA Y HERRAMIENTA</t>
  </si>
  <si>
    <t>M-GYM04</t>
  </si>
  <si>
    <t>SUMINISTRO Y COLOCACION DE  EQUIPO PARA EJERCICIOS AL AIRE LIBRE  EJERCITADOR PARA PIERNA ELIPTICO O SIMILAR MARCA MUPA  .INCL. MATERIALES MENORES DE CONSUMO, 2 MUERTOS DE CONCRETO DE 0.20 X0.20 X 0.20 M O TORNILLOS, MANO DE OBRA Y HERRAMIENTA</t>
  </si>
  <si>
    <t>M-GYM05</t>
  </si>
  <si>
    <t>SUMINISTRO Y COLOCACION DE  EQUIPO PARA EJERCICIOS AL AIRE LIBRE  EJERCITADOR TIPO REMO  O SIMILAR MARCA MUPA  .INCL. MATERIALES MENORES DE CONSUMO, 2 MUERTOS DE CONCRETO DE 0.20 X0.20 X 0.20 M O TORNILLOS, MANO DE OBRA Y HERRAMIENTA</t>
  </si>
  <si>
    <t>M-GYM06</t>
  </si>
  <si>
    <t>SUMINISTRO Y COLOCACION DE  EQUIPO PARA EJERCICIOS AL AIRE LIBRE  EJERCITADOR PARA ABDOMEN Y ESPALDA   O SIMILAR MARCA MUPA  .INCL. MATERIALES MENORES DE CONSUMO, 2 MUERTOS DE CONCRETO DE 0.20 X0.20 X 0.20 M O TORNILLOS, MANO DE OBRA Y HERRAMIENTA</t>
  </si>
  <si>
    <t>M-GYM07</t>
  </si>
  <si>
    <t>SUMINISTRO Y COLOCACION DE  EQUIPO PARA EJERCICIOS AL AIRE LIBRE DOBLE PARA PECHO   O SIMILAR MARCA MUPA  .INCL. MATERIALES MENORES DE CONSUMO, 2 MUERTOS DE CONCRETO DE 0.20 X0.20 X 0.20 M O TORNILLOS, MANO DE OBRA Y HERRAMIENTA</t>
  </si>
  <si>
    <t>TOTAL DE MOBILIARIO GIMNASIO</t>
  </si>
  <si>
    <t>CISTERNAS PLUVIAL, HIDRAULICA Y VS INCENDIOS</t>
  </si>
  <si>
    <t>CISTERNA AGUA POTABLE 60 M3</t>
  </si>
  <si>
    <t>TRAZ-001</t>
  </si>
  <si>
    <t>EXC-004</t>
  </si>
  <si>
    <t>CARCM-004</t>
  </si>
  <si>
    <t>ELABORACION DE CARCAMO DE BOMBEO A BASE DE CONCRETO ARMADO SECCION 0.40 X 0.40 X 0.40 DE 15 CM DE ESPESOR CONCRETO HECHO EN OBRA F'C=200 KG/CM2, AGREGADO MAXIMO 1 1/2" ARMADO CON VARILLA DEL NO. 3 @ 18 CMS AMBOS SENTIDOS AMBOS LECHOS, ACABADO PULIDO LOSETA EL PRECIO INCLUYE AFINE DE TERRENO PARA RECIBIR CONCRETO, CIMBRADO, COLADO, VIBRADO CURADO, EQUIPO, MANO DE OBRA, HERRAMIENTA Y TTODO LO NECESARIO PARA LA CORRECTA ELABORACION DE FIRME DE CONCRETO.  (P.U.O.T)</t>
  </si>
  <si>
    <t>LOSA-001</t>
  </si>
  <si>
    <t>ELABORACION DE LOSA DE CIMENTACION PERALTE = 20 CM SEGUN CALCULO ESTRUCTURAL ARMADA CON 2 CAMAS DE VARILLA DEL NO. 3 @ 25 CMS EN AMBOS SENTIDOS AMBOS LECHOS Y BASTONES DE 0.80 CM DEL NO. 3@30, EN EL LADO CORTO, EL PRECIO INCLUYE: TRAZO , NIVELACION, CIMBRADO PERIMETRAL ( ENCACHETADO ) DONDE SE REQUIERA , ARMADO DE ACERO, CORTES DE MALLA, COLADO, VIBRADO, CURADO, DESCIMBRADO, HERRAMIENTA, EQUIPO, ACARREOS, ELEVACIONES Y TODO LO NECESARIO PARA LA CORRECTA EJECUCION DE LOS TRABAJOS.  (P.U.O.T)</t>
  </si>
  <si>
    <t>MURO-005</t>
  </si>
  <si>
    <t>ELABORACION DE MURO DE CONCRETO DE 20 CM  DE ESPESOR SEGUN CALCULO ESTRUCTURAL ARMADA CON 2 CAMAS DE VARILLA DEL NO. 3 @ 25 CMS EN SENTIDO HORIZONTAL Y VARILLA DEL NO. 3 @ 20 CMS EN SENTIDO VERTICAL , AMBOS LECHOS, EL PRECIO INCLUYE: TRAZO , NIVELACION, CIMBRADO PERIMETRAL ( ENCACHETADO ) DONDE SE REQUIERA , ARMADO DE ACERO, CORTES DE MALLA, COLADO, VIBRADO, CURADO, DESCIMBRADO, HERRAMIENTA, EQUIPO, ACARREOS, ELEVACIONES Y TODO LO NECESARIO PARA LA CORRECTA EJECUCION DE LOS TRABAJOS.  (P.U.O.T)</t>
  </si>
  <si>
    <t>TAP-001</t>
  </si>
  <si>
    <t>ELABORACION DE LOSA TAPA PERALTE = 12 CM SEGUN CALCULO ESTRUCTURAL ARMADA CON 1 CAMA DE VARILLA DEL NO. 3 @ 18 CMS EN AMBOS SENTIDOS Y BASTONES DE 0.80 CM DEL NO. 3@30,, EL PRECIO INCLUYE: TRAZO , NIVELACION, CIMBRADO PERIMETRAL ( ENCACHETADO ) DONDE SE REQUIERA , ARMADO DE ACERO, CORTES DE MALLA, COLADO, VIBRADO, CURADO, DESCIMBRADO, HERRAMIENTA, EQUIPO, ACARREOS, ELEVACIONES Y TODO LO NECESARIO PARA LA CORRECTA EJECUCION DE LOS TRABAJOS.  (P.U.O.T)</t>
  </si>
  <si>
    <t>CTR-001</t>
  </si>
  <si>
    <t>CHUL</t>
  </si>
  <si>
    <t>CHULEADO EN MUROS CON MORTERO CEMENTO-CALHIDRA-ARENA 1:1:8 ESPESOR PROMEDIO = 2.5 CM EL PRECIO INCLUYE: ELEVACIONES DE MATERIALES, ANDAMIO, HERRAMIENTA, EQUIPO, MANO DE OBRA , Y TODO LO NECESARIO PARA SU CORRECTA EJECUCION. (P.U.O.T.)</t>
  </si>
  <si>
    <t>CHAFL-001</t>
  </si>
  <si>
    <t>ELABORACION DE CHAFLAN DE CONCRETO EN MUROS CON MORTERO CEMENTO-CALHIDRA-ARENA 1:1:8 ESPESOR PROMEDIO = 2.5 CM EL PRECIO INCLUYE: ELEVACIONES DE MATERIALES, ANDAMIO, HERRAMIENTA, EQUIPO, MANO DE OBRA , Y TODO LO NECESARIO PARA SU CORRECTA EJECUCION. (P.U.O.T.)</t>
  </si>
  <si>
    <t>IMPSLL-01</t>
  </si>
  <si>
    <t>SUMINISTRO Y APLICACIÓN DE SISTEMA DE IMPERMEABILIZADO EN CISTERNA SELLOKOTE, EL PRECIO INCLUYE: LIMPIEZA DE SUPERFICIE, HUMECTACIÓN, ESMERILADO Y APLICACIÓN DEL SISTEMA Y TODO LO NECESARIO PARA SU CORRECTA EJECUCIÓN.</t>
  </si>
  <si>
    <t>HER-CE-0013</t>
  </si>
  <si>
    <t>FABRICACION DE TAPAS PARA CISTERNA Y FOSA SEPTICA DE 60 X 80 CMS, A BASE DE PLACA DE 5/16" DE ESPESOR MARCO DE ANGULO DE 1 1/2" X 3/16" Y CONTRAMARCO DE ANGULO DE 1 1/2" X 1/4" Y BISAGRAS SOLDABLES DE 1/4" DE   EL PRECIO INCLUYE TRAZO, CORTES, SOLDADURA, MATERIAL MANO DE OBRA , DESPERDICIOS, TRASLADOS, ACAREOS, COLOCACIÓN CON TAQUETES AL PISO, Y TODO LO NECESARIO PARA LA CORRECTA EJECUCION DE LOS TRABAJOS. (P.U.O.T).</t>
  </si>
  <si>
    <t>SCA-M-001</t>
  </si>
  <si>
    <t>ESCALERA TIPO MARINA FABRICADA A BASE DE TUBO DE ACERO DE 3.00 METROS DE ALTURA (SOLAMENTE PELDAÑOS, SIN GUARDA PROTECTORA). INCLUYE PINTURA DE ESMALTE ANTICORROSIVO COMO ACABADO FINAL Y TODOS LOS MATERIALES, HERRAMIENTAS Y LA MANO DE OBRA NECESARIA PARA LA ADECUADA EJECUCIÓN DE ESTOS TRABAJOS.</t>
  </si>
  <si>
    <t>BOMB-001</t>
  </si>
  <si>
    <t>SUMINISTRO E INSTALACIÓN DE BOMBA DE ACHIQUE DE 3/4 H.P. INCLUYE ALIMENTACIÓN ELÉCTRICA, TUBERÍA, Y TODOS LOS MATERIALES, HERRAMIENTAS, EQUIPO Y LA MANO DE OBRA NECESARIOS PARA LA ADECUADA EJECUCIÓN DE ESTOS TRABAJOS.</t>
  </si>
  <si>
    <t>TOTAL CISTERNA DE AGUA POTABLE (60 M3)</t>
  </si>
  <si>
    <t>CISTERNA AGUAS PLUVIALES 30 M3</t>
  </si>
  <si>
    <t>CARC-004</t>
  </si>
  <si>
    <t>LOSAC-01</t>
  </si>
  <si>
    <t>CTB-001</t>
  </si>
  <si>
    <t>RELLN-001</t>
  </si>
  <si>
    <t>CHUL-01</t>
  </si>
  <si>
    <t>CHAFL-01</t>
  </si>
  <si>
    <t>IMPSLLKT</t>
  </si>
  <si>
    <t>FABRICACION DE TAPAS PARA CISTERNA Y FOSA SEPTICA DE 60 X 80 CMS, A BASE DE PLACA DE 5/16" DE ESPESOR MARCO DE ANGULO DE 1 1/2" X 3/16" Y CONTRAMARCO DE ANGULO DE 1 1/2" X 1/4" Y BISAGRAS SOLDABLES DE 1/4" DE   EL PRECIO INCLUYE TRAZO, CORTES, SOLDADURA, MATERIAL MANO DE OBRA , DESPERDICIOS, TRASLADOS, ACAREOS, COLOCANION CON TAQUETES AL PISO, Y TODO LO NECESARIO PARA LA CORRECTA EJECUCION DE LOS TRABAJOS. (P.U.O.T)</t>
  </si>
  <si>
    <t>TOTAL CISTERNA DE AGUAS PLUVIALES (30 M3)</t>
  </si>
  <si>
    <t>CISTERNA AGUA POTABLE 120 M3</t>
  </si>
  <si>
    <t>CAP-004</t>
  </si>
  <si>
    <t>CNTB-001</t>
  </si>
  <si>
    <t>PRE-017</t>
  </si>
  <si>
    <t>FABRICACION DE TAPAS PARA CISTERNA Y FOSA SEPTICA DE 60 X 80 CMS, A BASE DE PLACA DE 5/16" DE ESPESOR MARCO DE ANGULO DE 1 1/2" X 3/16" Y CONTRAMARCO DE ANGULO DE 1 1/2" X 1/4" Y BISAGRAS SOLDABLES DE 1/4" DE   EL PRECIO INCLUYE TRAZO, CORTES, SOLDADURA, MATERIAL MANO DE OBRA , DESPERDICIOS, TRASLADOS, ACAREOS, COLOCANION CON TAQUETES AL PISO, Y TODO LO NECESARIO PARA LA CORRECTA EJECUCION DE LOS TRABAJOS. (P.U.O.T).</t>
  </si>
  <si>
    <t>TOTAL CISTERNA DE AGUAS POTABLE 120 M3</t>
  </si>
  <si>
    <t xml:space="preserve">LIMPIEZAS </t>
  </si>
  <si>
    <t>LIM-002</t>
  </si>
  <si>
    <t>LIMPIEZA GRUESA DE OBRA INCLUYE: ACOPIO, CARGA, ACARREO EN CARRETILLA, DEPOSITO EN  BANCO DE PLANTA BAJA, CARGA CON MAQUINA, ACARREO FUERA DE LA OBRA, HERRAMIENTA Y MANO DE OBRA.</t>
  </si>
  <si>
    <t xml:space="preserve"> TOTAL LIMPIEZAS</t>
  </si>
  <si>
    <t xml:space="preserve">TOTAL  CISTERNAS </t>
  </si>
  <si>
    <t>TOTAL PLAZA DE ACCESO</t>
  </si>
  <si>
    <t>CALLE DE ACCESO DE CONCRETO HIDRAULICO 100.00 ML</t>
  </si>
  <si>
    <t>PRELIMINARES</t>
  </si>
  <si>
    <t>PRE-T01</t>
  </si>
  <si>
    <t>TOTAL PRELIMINARES</t>
  </si>
  <si>
    <t>TERRACERIAS</t>
  </si>
  <si>
    <t>DSM-001</t>
  </si>
  <si>
    <t>DESPALME Y DESMONTE DE TERRENO HASTA 40 CM DE ESPESOR PROMEDIO POR MEDIOS MECANICOS RETIRANDO CAPA VEGETAL Y ESCOMBROS EL PRECIO INCLUYE: MAQUINARIA, EQUIPO, HERRAMIENTA CARGA DE CAMIONES Y RETIRO DE MATERIAL PRODUCTO DEL DESPALME FUERA DE LA OBRA ( TIRO LIBRE ).</t>
  </si>
  <si>
    <t>ACARR-01</t>
  </si>
  <si>
    <t>COMP-005</t>
  </si>
  <si>
    <t>PDPL-001</t>
  </si>
  <si>
    <t>CBAH-01</t>
  </si>
  <si>
    <t>RIMP-001</t>
  </si>
  <si>
    <t>RIEGO DE IMPREGNACION CON EMULSIÓN ASFALTICA DE ROMPIMIENTO RÁPIDO FR-3 A RAZÓN DE 1.10 LTO/M2 POR MEDIOS MECANICOS PARA PROTECCION DE TERRACERIAS, INCLUYE: SUMINISTRO Y EXTENDIDO DE ARENA PARA POREO, ACARREOS, EQUIPO Y HERRAMIENTA Y TODO LO NECESARIO PARA SU CORRECTA EJECUCION</t>
  </si>
  <si>
    <t>POR-001</t>
  </si>
  <si>
    <t>POREO DE SUPERFICIE CON ARENA REALIZADO POSTERIORMENTE AL RIEGO DE IMPREGNACIÓN INCLUYE: MATERIALES EN EL SITIO DE LA OBRA, MAQUINARIA, EQUIPO, MANO DE OBRA, HERRAMIENTA Y TODO LO NECESARIO PARA SU CORRECTA EJECUCIÓN</t>
  </si>
  <si>
    <t>TOTAL TERRACERIAS</t>
  </si>
  <si>
    <t>PISO DE CONCRETO</t>
  </si>
  <si>
    <t>PAV-001</t>
  </si>
  <si>
    <t>PAVIMENTO DE 15 CM DE ESPESOR DE CONCRETO F'C= 250 KG/CM2 , ACABADO RAYADO,REFORZADO CON MALLA ELECTROSOLDADA 6-6/10-10 INCLUYE.: ELABORACION DE CONCRETO, PREPARACION DE LA SUPERFICIE , CIMBRA METALICA A LA ALTURA DEL ESPESOR DE LA LOSA, DESCIMBRADO, ACARREOS DE MATERIAL PARA ELABORAR CONCRETO, LIMPIEZA FINAL DE OBRA, MATERIALES, MANO DE OBRA Y HERRAMIENTA.</t>
  </si>
  <si>
    <t>TOTAL PISO DE CONRETO</t>
  </si>
  <si>
    <t>GNR-001</t>
  </si>
  <si>
    <t>PINT-005</t>
  </si>
  <si>
    <t>TOTAL SEÑALETICA</t>
  </si>
  <si>
    <t>ALMH-001</t>
  </si>
  <si>
    <t>SUMINISTRO E INSTALACIÓN DE ALIMENTACIÓN HIDRÁULICA, CON TUBERÍA DE P.V.C. HIDRÁULICO DE 4" DE DIÁMETRO. INCLUYE TRAZO, NIVELACIÓN, EXCAVACIÓN EN TERRENO TIPO II POR MEDIOS MECÁNICOS, CARGA Y ACARREO DEL MATERIAL SOBRANTE PRODUCTO DE LAS EXCAVACIONES A TIRO LIBRE FUERA DE LA OBRA, AFINE Y RECOMPACTACIÓN DEL FONDO DE LAS CEPAS, TENDIDO DE CAMA DE ARENA DE 10 CM DE ESPESOR PROMEDIO PARA ACOSTILLADO DE TUBERÍAS, TENDIDO DE TUBERÍA DE P.V.C. HIDRÁULICO, RELLENO Y COMPACTACIÓN DE CEPAS CON MATERIAL PRODUCTO DE LAS EXCAVACIONES, Y TODOS LOS MATERIALES, HERRAMIENTAS, EQUIPO Y LA MANO DE OBRA NECESARIOS PARA LA ADECUADA EJECUCIÓN DE ESTOS TRABAJOS.</t>
  </si>
  <si>
    <t>REGT-001</t>
  </si>
  <si>
    <t>REGISTRO DE 1.20 X 1.20 X 1.00 M DE TABIQUE ROJO RECOCIDO EN 13 CM JUNTEADO CON MORTERO CEMENTO-ARENA 1:4 ACABADO PULIDO PLANTILLA DE CONCRETO F'C=150 KG/CM2  EL PRECIO INCLUYE EXCAVACIÓN, AFINE Y RECOMPACTACIÓN DE FONDO, MARCO Y CONTRAMARCO DE ÁNGULO DE ACERO AL CARBÓN DE 2"X3-16", TAPA DE CONCRETO, RELLENO Y COMPACTACIÓN CON MATERIAL PRODUCTO DE LAS EXCAVACIONES, Y TODOS LOS MATERIALES, MANO DE OBRA, HERRAMIENTA, EQUIPO Y TODO LO NECESARIO PARA SU CORRECTA EJECUCIÓN.</t>
  </si>
  <si>
    <t>CJHID-001</t>
  </si>
  <si>
    <t>CAJA DE VÁLVULAS DE 1.20 X 1.20 X 1.50 M DE TABIQUE ROJO RECOCIDO EN 13 CM JUNTEADO CON MORTERO CEMENTO-ARENA 1:4 ACABADO PULIDO PLANTILLA DE CONCRETO F'C=100 KG/CM2 DE 5 CM DE ESPESOR PROMEDIO. EL PRECIO INCLUYE EXCAVACIÓN, AFINE Y RECOMPACTACIÓN DE FONDO, MARCO Y CONTRAMARCO DE ÁNGULO DE ACERO AL CARBÓN DE  1 1/2"X3-16", TAPA DE CONCRETO, RELLENO Y COMPACTACIÓN CON MATERIAL PRODUCTO DE LAS EXCAVACIONES, Y TODOS LOS MATERIALES, MANO DE OBRA, HERRAMIENTA, EQUIPO Y TODO LO NECESARIO PARA SU CORRECTA EJECUCIÓN.</t>
  </si>
  <si>
    <t>VLVBRD-001</t>
  </si>
  <si>
    <t>SUMINISTRO E INSTALACIÓN DE VÁLVULA DE COMPUERTA BRIDADA DE 4" DE DIÁMETRO EN LÍNEA DE ALIMENTACIÓN HIDRÁULICA. INCLUYE TODOS LOS MATERIALES, HERRAMIENTAS, EQUIPO Y LA MANO DE OBRA NECESARIOS PARA LA ADECUADA EJECUCIÓN DE ESTOS TRABAJOS.</t>
  </si>
  <si>
    <t>TOTAL DE LÍNEA HIDRÁULICA</t>
  </si>
  <si>
    <t>TBRPEAD18</t>
  </si>
  <si>
    <t>SUMINISTRO E INSTALACIÓN DE TUBERÍA DE PEAD DE 18" DE DIÁMETRO PARA DRENAJE SANITARIO. INCLUYE TRAZO Y NIVELACIÓN, EXCAVACIÓN POR MEDIOS MECÁNICOS EN TERRENO TIPO II, CARGA Y ACARREO DEL MATERIAL SOBRANTE PRODUCTO DE LAS EXCAVACIONES, AFINE Y RECOMPACTACIÓN DE FONDO DE CEPAS, TENDIDO DE CAMA DE ARENA EN UN ESPESOR DE 10 CM PROMEDIO PARA ACOSTILLADO DE CAMA DE ARENA, TENDIDO DE TUBERÍA DE 18" DE DIÁMETRO, RELLENO Y COMPACTACIÓN POR MEDIOS MECÁNICOS CON MATERIAL PRODUCTO DE LAS EXCAVACIONES Y TODOS LOS MATERIALES, HERRAMIENTAS, EQUIPO Y LA MANO DE OBRA NECESARIOS PARA LA ADECUADA EJECUCIÓN DE ESTOS TRABAJOS.</t>
  </si>
  <si>
    <t>POZO VIZITA001</t>
  </si>
  <si>
    <t>POZO DE VISITA DE 1.80 DE PROFUNDIDAD TABIQUE ROJO RECOCIDO MEDIDAS 5.5 X 12 X 24 CM. ASENTADO CON MORTERO CEMENTO-ARENA EN PROPORCION DE 1:3  Y APLANADO INTERIOR DE CEMENTO- ARENA 1:4 ACABADO PULIDO. INCLUYE EXCAVACIÓN, PLANTILLA, ELABORACIÓN DE REGISTRO, RELLENO, MARCO Y CONTRAMARCO DE 1 1/2" , MANO DE OBRA, HERRAMIENTA Y TODO LO NECESARIO PARA SU CORRECTA EJECUCIÓN.</t>
  </si>
  <si>
    <t>TOTAL LINEA SANITARIA</t>
  </si>
  <si>
    <t>DCT-002</t>
  </si>
  <si>
    <t>TUBERÍA DE P.V.C. PESADO DE 3" DE DIÁMETRO EN 4 LÍNEAS PARA PREVISIÓN DE INSTALACIONES DE VOZ Y DATOS. INCLUYE TRAZO Y NIVELACIÓN, EXCAVACIÓN POR MEDIOS MANUALES, CARGA Y ACARREO DE MATERIAL SOBRANTE PRODUCTO DE LAS EXCAVACIONES, AFINE Y RECOMPACTACIÓN DE FONDO DE CEPAS, TENDIDO DE CAMA DE ARENA DE 10 CM DE ESPESOR PROMEDIO PARA ACOSTILLADO DE TUBERÍAS, TENDIDO DE TUBERÍAS EN 4 LÍNEAS, RELLENO Y COMPACTADO POR MEDIOS MECÁNICOS CON MATERIAL PRODUCTO DE LAS EXCAVACIONES Y TODOS LOS MATERIALES, HERRAMIENTAS, EQUIPO Y LA MANO DE OBRA NECESARIOS PARA LA ADECUADA EJECUCIÓN DE ESTOS TRABAJOS.</t>
  </si>
  <si>
    <t>INSTALACION ELECTRICA</t>
  </si>
  <si>
    <t>ICSA-ELE-AL-25</t>
  </si>
  <si>
    <t>POSTE CONICO GALVANIZADO Y BASE DE CONCRETO, SUMINISTRO Y COLOCACIÓN PARA RECIBIR LUMINARIA SOLAR, EL POSTE ES DE 6M DE ALTURA CONICO, 5"" DE DIAMETRO EN BASE 3"" EN PUNTA, ESPESOR CEDULA 30. BASE PLACA METALICA DE 30CM POR LADO, 3/8 "" DE ESPESOR, RANURAS EN BASE DE POSTE DE 7/8 DE DIAMETRO, PROLONGADAS 1 1/2"" Y COLOCADAS 19CM A CENTRO ENTRE ELLAS, CARTABONES DE 4 PIEZAS DE 4"" DE LARGO, SOLERA METALICA DE 1/4"" *1 1/2"", FABRICACIÓN DE CRUCETA GALVANIZADA TIPO RECTO PINTADO PARA RECIBIR LUMINARIA SOLARE DE 120 CM DE LARGO, 2 1/2"" DE DIÁMETRO, INCLUYE MATERIAL, ESTRUCTURA ELABORADA. FABRICADOS CON MATERIALES DE PRIMERA CALIDAD, INCLUYE MANO DE OBRA, GRUA, EQUIPO DE SEGURIDAD PERSONAL, HERRAMIENTAS Y TODOS LOS MATERIALES NECESARIOS PARA SU CORRECTA INSTALACION Y FUNCIONALIDAD.</t>
  </si>
  <si>
    <t>EST-016</t>
  </si>
  <si>
    <t>LUMINARIA SOLAR INTELIGENTE, SUMINISTRO, COLOCACIÓN Y PUESTA EN SERVICIO. MARCA ROAD SMART, MODELO FLYBIRD LIGHT ML-FL-15 DE 15W Y 2260 LM, TIENE PROTECCIÓN IP65, 5 AÑOS DE GARANTÍA Y 10 VIDA ÚTIL CAMBIANDO LA BATERIA CADA 5 AÑOS, TIENE CARCASA DE ALUMINIO, INCLUYE CONECTOR MC4 MACHO, AÑOS DE CONECTOR MC4 HEMBRA, SENSOR DE DISTANCIA DE 5-10M, CONTROL REMOTO PARA OPERACIÓN MANUAL Y MODO DEMO, LA BASE DEL PANEL SOLAR ES AJUSTABLE PARA UN MEJOR ANGULO DE INCIDENCIA SOLAR, ES MONO CRISTALINO DE ALTA EFICIENCIA DE 50W, CON DIMENSIONES DE 610MM X 541 MM, SUS CERTIFICACIONES SON: ISO 9001, UKAS QUALITY MANAGMENT, LA BATERÍA ES DE LITIO DE 170WH/12.8V, DA HASTA 4 DÍAS DE RESPALDO CONSIDERANDO DÍAS LLUVIOSOS, TIENE VIDA ÚTIL DE HASTA 8 AÑOS Y ES RESISTENTE A ALTAS TEMPERATURAS, EL TIEMPO DE CARGA COMPLETA AL 100% ES DE 5.5HRS, LA LUZ LED ES DE ALTA EFICIENCIA DE 15W, 2260 LM Y MAS DE 50000 HRS DE VIDA ÚTIL, CONTIENE 24 LEDS POR LAMPARA, LA LUMINARIA TIENE UN DISEÑO ELEGANTE CON UN JUEGO DE LEDS QUE CAMBIAN A 5 DISTINTOS COLORES CADA 5 SEGUNDOS Y TOTALMENTE PROGRAMABLE., INCLUYE MANO DE OBRA, GRUA, EQUIPO DE SEGURIDAD PERSONAL, HERRAMIENTAS Y TODOS LOS MATERIALES NESESARIOS PARA SU CORRECTA COLOCACION Y FUNCIONALIDAD.</t>
  </si>
  <si>
    <t>TOTAL INSTALACION ELECTRICA</t>
  </si>
  <si>
    <t>TOTAL CALLE DE ACCESO</t>
  </si>
  <si>
    <t xml:space="preserve">PARADERO DE TRANSPORTE </t>
  </si>
  <si>
    <t>TRA-001</t>
  </si>
  <si>
    <t>DESP-01</t>
  </si>
  <si>
    <t>EXC-005</t>
  </si>
  <si>
    <t>ACARR-001</t>
  </si>
  <si>
    <t>CMPA-001</t>
  </si>
  <si>
    <t>COMPACTACIÓN DEL TERRENO NATURAL 90% PROCTOR A MÁQUINA, INCLUYE: COSTO DEL EQUIPO, MANO DE OBRA Y HERRAMIENTA.</t>
  </si>
  <si>
    <t>RELL-01</t>
  </si>
  <si>
    <t>CONTBH-01</t>
  </si>
  <si>
    <t>RIMP-01</t>
  </si>
  <si>
    <t>POREO DE SUPERFICIE CON ARENA REALIZADO POSTERIORMENTE AL RIEGO DE IMPREGNACIÓN INCLUYE: MATERIALES EN EL SITIO DE LA OBRA, MAQUINARIA, EQUIPO, MANO DE OBRA, HERRAMIENTA Y TODO LO NECESARIO PARA SU CORRECTA EJECUCIÓN.</t>
  </si>
  <si>
    <t>PISO CONCRETO</t>
  </si>
  <si>
    <t>PAV-004</t>
  </si>
  <si>
    <t>TOTAL PISO CONCRETO</t>
  </si>
  <si>
    <t>MOBILIARIO</t>
  </si>
  <si>
    <t>PRDR001</t>
  </si>
  <si>
    <t>FABRICACIÓN Y MONTAJE DE PARADERO DE AUTOBÚS DE 13.60 X 5.00 METROS, ELABORADO CON POSTES DE ACERO CÉDULA 40, ARMADURAS DE ALUMINIO CON DIMENSIONES DE ACUERDO A PROYECTO ESTRUCTURAL, TENSORES DE CABLE DE ACERO EN DIFERENTES DIÁMETROS, CUBIERTA TIPO VELARIA DE 3 MM DE ESPESOR, BANCAS DE ACERO INOXIDABLE, MURETES CON RECUBRIMIENTO DE MÁRMOL BLANCO DE ACUERDO A ESPECIFICACIONES DE PROYECTO Y TODOS LOS MATERIALES, HERRAMIENTAS, EQUIPO Y LA MANO DE OBRA NECESARIOS PARA LA ADECUADA EJECUCIÓN DE  ESTOS  TRABAJOS.</t>
  </si>
  <si>
    <t>TOTAL MOBILIARIO</t>
  </si>
  <si>
    <t>TOTAL PARADERO TRANSPORTE UNIVERSITARIO</t>
  </si>
  <si>
    <t>JARDÍN EN AZOTEA (ROOF GARDEN)</t>
  </si>
  <si>
    <t>ROOF-01</t>
  </si>
  <si>
    <t>JARDIN EN AZOTEA DE EDIFICIO DE RESIDENCIAS. EL PRECIO INCLUYE:SISTEMA PARA PRUEBAS DE HERMETICIDAD, MEMBRANA DE IMPERMEABILIZACION ESPECIALCON BARRERA ANRIRAIZ, SISTEMA DE DRENAJE, COLOCACION, RELLENO PARA NIVELACION DE PISO O VEGETACION, FILTRO PARA SEPARACION DE ESTRATOS, SITEMA DE FIJACION PERIMETRAL   Y SEMBRADO DE VEGETACIÓN.</t>
  </si>
  <si>
    <t>TOTAL JARDIN EN AZOTEA</t>
  </si>
  <si>
    <t xml:space="preserve">FUENTES DE PISO </t>
  </si>
  <si>
    <t>PREF-001</t>
  </si>
  <si>
    <t>PREF-002</t>
  </si>
  <si>
    <t>PREF-003</t>
  </si>
  <si>
    <t>PREF-004</t>
  </si>
  <si>
    <t>PREF-005</t>
  </si>
  <si>
    <t>PLANTILLA DE CONCRETO FC=100 KG/CM2 DE  5 CM. DE ESP. PROMEDIO. INCLUYE ELABORACION DE CONCRETO, MANO DE OBRA Y HERRAMIENTA</t>
  </si>
  <si>
    <t>PAVF-001</t>
  </si>
  <si>
    <t>MBN-001</t>
  </si>
  <si>
    <t>DEPOSITO DE AGUA EN CISTERNA</t>
  </si>
  <si>
    <t>PRECT-009</t>
  </si>
  <si>
    <t>AC-001</t>
  </si>
  <si>
    <t>ALB-RS-005</t>
  </si>
  <si>
    <t>TOTAL DEPOSITO DE AGUA</t>
  </si>
  <si>
    <t xml:space="preserve">FUENTE DE PISO </t>
  </si>
  <si>
    <t>FUE-DA</t>
  </si>
  <si>
    <t>FUENTE PISO MÁGICO - INTERACTIVA DE 6 MÓDULOS CON CHORRO DE LANZA VERTICAL. EL PRECIO INCLUYE: 5 CHORROS DE LANZA VERTICALES (PERIMETRALES). ALIMENTADO CADA UNO CON UNA BOMBA SUMERGIBLE, CON CONTROL ON/OFF; ALCANZANDO HASTA 3 METROS DE ALTURA.1 CHORRO DE LANZA VERTICAL (CENTRAL). ALIMENTADO CON UNA BOMBA SUMERGIBLE, CON CONTROL ON/OFF; ALCANZANDO HASTA 4 METROS DE ALTURA. ILUMINADOS POR LA NOCHE CON LÁMPARAS LED SUMERGIBLES EN COLORES RGB Y SUS RESPECTIVAS COMBINACIONES.</t>
  </si>
  <si>
    <t>TOTAL FUENTE</t>
  </si>
  <si>
    <t xml:space="preserve">TOTAL FUENTES DE PISO </t>
  </si>
  <si>
    <t>MOBILIARIO UNIVERSITARIO</t>
  </si>
  <si>
    <t>CUARTO  INDIVIDUAL</t>
  </si>
  <si>
    <t>MB-UN-001</t>
  </si>
  <si>
    <t>CABECERA FABRICADA EN MADERA PRECOMPUESTA COLOR A ELEGIR CON MEDIDAS DE 1.20 X 0.60 DE 19 MM.</t>
  </si>
  <si>
    <t>MB-UN-002</t>
  </si>
  <si>
    <t xml:space="preserve">BASE DE CAMA INDIVIDUAL FABRICADA EN MADERA DE PINO DE 1RA. CALIDAD CON MEDIDAS DE 1.00 X 1.90 BARNIZADA AL NATURAL </t>
  </si>
  <si>
    <t>MB-UN-003</t>
  </si>
  <si>
    <t>JUEGO DE BUROS FABRICADOS EN MADERA PRECOMPUESTA COLOR A ELEGIR CON MEDIDAS  DE 0.40 X 0.30 X 0.15  M CON UN CAJÓN.</t>
  </si>
  <si>
    <t>MB-UN-004</t>
  </si>
  <si>
    <t>CLOSET FABRICADO EN MADERA PRECOMPUESTA COLOR A ELEGIR DE 1.79 X 0.60 X 0.60 INCLUYE PETAQUERO Y ENTREPAÑOS.</t>
  </si>
  <si>
    <t>MB-UN-005</t>
  </si>
  <si>
    <t>MUEBLE TIPO ESCRITORIO DE TRABAJO FABRICADO EN MADERA PRECOMPUESTA DE 25MM CON MEDIDAS DE 1.20 X 0.60 X 0.75 M.</t>
  </si>
  <si>
    <t>TOTAL CUARTO INDIVIDUAL</t>
  </si>
  <si>
    <t>CUARTO DOBLE</t>
  </si>
  <si>
    <t>MB-UN-006</t>
  </si>
  <si>
    <t>CABECERA FABRICADA EN MADERA PRECOMPUESTA COLOR A ELEGIR CON MEDIDAS DE 2.40 X 0.60 DE 19 MM.</t>
  </si>
  <si>
    <t>MB-UN-007</t>
  </si>
  <si>
    <t xml:space="preserve">PAR DE BASES DE CAMA INDIVIDUAL FABRICADA EN MADERA DE PINO DE 1RA. CALIDAD CON MEDIDAS DE 1.00 X 1.90 BARNIZADA AL NATURAL </t>
  </si>
  <si>
    <t>MB-UN-008</t>
  </si>
  <si>
    <t>JUEGO DE BUROS CON TRES PIEZAS  FABRICADOS EN MADERA PRECOMPUESTA COLOR A ELEGIR CON MEDIDAS  DE 0.40 X 0.30 X 0.15  M CON UN CAJÓN.</t>
  </si>
  <si>
    <t>MB-UN-009</t>
  </si>
  <si>
    <t>CLOSET FABRICADO EN MADERA PRECOMPUESTA COLOR A ELEGIR DE 1.13 X 0.60 X 0.60 INCLUYE PETAQUERO Y ENTREPAÑOS.</t>
  </si>
  <si>
    <t>MB-UN-010</t>
  </si>
  <si>
    <t xml:space="preserve">2 MUEBLES TIPO ESCRITORIO DE TRABAJO PREFABRICADO EN MADERA PRECOMPUESTA DE 25MM CON MEDIDAS DE 1.13 X 0.60 X 0.75 M </t>
  </si>
  <si>
    <t>MB-UN-011</t>
  </si>
  <si>
    <t xml:space="preserve">1 PUERTA DE RECÁMARA FABRICADA EN MADERA PRECOMPUESTA COLOR A ELEGIR 0.90 X 2.20 M INCLUYE MARCO Y CONTRAMARCO </t>
  </si>
  <si>
    <t>TOTAL CUARTO DOBLE</t>
  </si>
  <si>
    <t xml:space="preserve">TOTAL MOBILIARIO UNIVERSITARIO </t>
  </si>
  <si>
    <t>ACOMETIDA MEDIA TENSION Y TRANSFORMADOR DE 150 KVA( NO INCLUYE PAGO A CFE )</t>
  </si>
  <si>
    <t>OBRA CIVIL</t>
  </si>
  <si>
    <t>IEL-01</t>
  </si>
  <si>
    <t>REGISTRO DE MEDIA TENSION DE 1.16X1.16X1.16 DE CONCRETO ARMADO TIPO RMTA3 CON TAPA POLIMERICA TIPO P-84BA CON LOGO DE CFE. INCLUYE EXCAVACIÓN, TRAZO, NIVELACION, ABOCINADO Y SELLADO DE DUCTOS CON ESPUMA DE POLIURETANO.</t>
  </si>
  <si>
    <t>IEL-02</t>
  </si>
  <si>
    <t>MURETE DERIVADOR DE MEDIA TENSION TIPO 600/200 CON PUERTA TAPA DE TABLERO DE ALUMINIO. INCLUYE EXCAVACIÓN, TRAZO, NIVELACION, ABOCINADO Y SELLADO DE DUCTOS CON ESPUMA DE POLIURETANO.</t>
  </si>
  <si>
    <t>IEL-03</t>
  </si>
  <si>
    <t>BASE DE TRANSFORMADOR TRIFASICO DE 1.76X1.55X0.90 DE CONCRETO ARMADO TIPO BTTRMTB4 CON TAPA POLIMERICA TIPO P-84B CON LOGO DE CFE, PLANCHA DE CONCRETO. INCLUYE EXCAVACIÓN, TRAZO, NIVELACION, ABOCINADO Y SELLADO DE DUCTOS CON ESPUMA DE POLIURETANO.</t>
  </si>
  <si>
    <t>REGISTRO DE MEDIA TENSION DE 1.16X1.16X0.90 DE CONCRETO ARMADO TIPO RMTB3 CON TAPA POLIMERICA TIPO P-84B CON LOGO DE CFE. INCLUYE EXCAVACIÓN, TRAZO, NIVELACION, ABOCINADO Y SELLADO DE DUCTOS CON ESPUMA DE POLIURETANO.</t>
  </si>
  <si>
    <t>IEL-04</t>
  </si>
  <si>
    <t>SUMINISTRO E  INSTALACION DE BANCO DE 3 DUCTOS TIPO PAD DE 3" INCLUYE INSTALACION DE CINTA SEÑALIZADORA, ACOMODO DE DUCTOS EN CONFIGURACION TREBOL, E INSTALACION DE CAMA DE ARENA DE 5 CM DE ESPESOR</t>
  </si>
  <si>
    <t>OBRA CIVIL PARA INSTALACION DE BANCO DE DUCTOS, INCLUYE EXCAVACION DE ZANJA DE 50X60 CM,  RELLENO Y COMPACTACION CON MATERIAL PRODUCTO DE EXCAVACION.</t>
  </si>
  <si>
    <t>RED DE MEDIA TENSION SUBTERRANEA, OBRA ELECTROMECANICA</t>
  </si>
  <si>
    <t>SUMINISTRO E INSTALACION DE CABLE XLP DE AL CAL 3/0 DE 25 KV. INCLUYE TENDIDO Y TENSADO.</t>
  </si>
  <si>
    <t>SUMINISTRO E INSTALACION DE CABLE DESNUDO CAL 2</t>
  </si>
  <si>
    <t>SUMINISTRO Y COLOCACION DE VARILLA COPPER WELD DE 5/8 MCA ERICO O CADWELD, CON CONECTOR MECANICO O CONEXIÓN CADWELD</t>
  </si>
  <si>
    <t>SUMINISTRO E INSTALACION DE JUEGO DE CORREDERA, CON MENSULA DE 35 CM, 3 AISLADORES DE NEOPRENO, MATERIAL DE FIJACION Y CINCHOS DE PLASTICO PARA FIJACION DE CABLE.</t>
  </si>
  <si>
    <t>IEL-05</t>
  </si>
  <si>
    <t>SUMINISTRO E INSTALACION DE TABLILLA DERIVADORA DE 4 VIAS DE 200 A, 25 KV NOMINALES. INCLUYE MATERIAL DE PUESTA A TIERRA, FIJACION Y ANCLAJE.</t>
  </si>
  <si>
    <t>IEL-06</t>
  </si>
  <si>
    <t>SUMIINISTRO E INSTALACION DE CODO PORTAFUSIBLE. INCLUYE FUSIBLE, ADAPATADOR DE TIERRA, MATERIAL DE FIJACION Y CONEXIÓN.</t>
  </si>
  <si>
    <t>IEL-07</t>
  </si>
  <si>
    <t xml:space="preserve"> SUMINISTRO Y COLOCACION DE CODO TIPO INSERTO DE 25 KV CAL 3/0. INCLUYE: ADAPTADOR DE TIERRA. MATERIAL DE PUESTA A TIERRA DE ACCESORIOS.</t>
  </si>
  <si>
    <t>IEL-08</t>
  </si>
  <si>
    <t>SUMINISTRO Y COLOCACION DE INDICADOR DE FALLA PARA UN VOLTAJE DE 23 KV. INCLUYE CONEXIONES, MATERIAL DE FIJACION</t>
  </si>
  <si>
    <t>IEL-09</t>
  </si>
  <si>
    <t xml:space="preserve"> SUMINISTRO Y COLOCACION DE BOQUILLA ESTACIONARIA DE 25 KV. INCLUYE:  MATERIAL DE PUESTA A TIERRA DE ACCESORIOS.</t>
  </si>
  <si>
    <t>IEL-10</t>
  </si>
  <si>
    <t>ROTULADO, ETIQUETADO E IDENTIFICACION DE CONDUCTORES, CON ETIQUETAS DE VINIL EN REGISTROS.</t>
  </si>
  <si>
    <t>TTS-001</t>
  </si>
  <si>
    <t>SUMINISTRO Y COLOCACIÓN DE TRANSFORMADOR TIPO PEDESTAL MARCA PROLEC, IG O SIMILAR  DE 150 KVA,25KV-220/127V 3F-4H CONEXIÓN DELTA- ESTRELLA, OPERACIÓN RADIAL, INCLUYE: SUMINISTRO, COLOCACIÓN, MANIOBRAS, HERRAMIENTAS, MANO DE OBRA ESPECIALIZADA Y TODO LO NECESARIO PARA SU CORRECTA EJECUCIÓN.</t>
  </si>
  <si>
    <t>TOTAL ACOMETIDA MEDIA TENSION</t>
  </si>
  <si>
    <t>PLANTA DE EMERGENCIA DE 88.8 KV</t>
  </si>
  <si>
    <t>PLE-001</t>
  </si>
  <si>
    <t>SUMINISTRO Y COLOCACIÓN DE PLANTA ELÉCTRICA DE EMERGENCIA CON MOTOR DIÉSEL,80 KW/88.8 KVA MARCA SELMEC O SIMILAR EN SERVICIO DE EMERGENCIA 220/127 VOLTS, 3F-4H, DE ARRANQUE AUTOMÁTICO, DE 5 A 8 SEGUNDOS PARA PROPORCIONAR PLENA CARGA, INTERRUPTOR A PIE DE GENERACIÓN DE 300 AMP, TABLERO DE TRANSFERENCIA AUTOMÁTICA DE 3X300 AMP, SIN CASETA ACÚSTICA, KIT DE AMORTIGUADORES RESORTE. INCLUYE: SUMINISTRO, COLOCACIÓN, TUBERÍA PARA GASES DE ESCAPE, CANALIZACIONES DE CONTROL DE TRANSFERENCIA AUTOMÁTICA, PRUEBAS, CONEXIONES, PUESTA EN MARCHA, HERRAMIENTAS, MANIOBRAS, MANO DE OBRA ESPECIALIZADA Y TODO LO NECESARIO PARA SU CORRECTA EJECUCIÓN.</t>
  </si>
  <si>
    <t xml:space="preserve">TOTAL PLANTA DE EMERGENCIA DE 150 KV </t>
  </si>
  <si>
    <t>SUBTOTAL:</t>
  </si>
  <si>
    <t>I.V.A.</t>
  </si>
  <si>
    <t>TOTAL:</t>
  </si>
  <si>
    <t>M²</t>
  </si>
  <si>
    <t>STANDARD RACK - 84" HIGH (2134MM)  X 19". INCLUYE: SUMINISTRO Y COLOCACIÓN</t>
  </si>
  <si>
    <t>CHAROLA DE 1 UR 19"X10" LISO COLOR NEGRO, 6 KG. INCLUYE: SUMINISTRO Y COLOCACIÓN</t>
  </si>
  <si>
    <t>CHAROLA PARA TECLADO Y MOUSE DESLIZABLE 19"X18.25. INCLUYE: SUMINISTRO Y COLOCACIÓN</t>
  </si>
  <si>
    <t>BARRA MULTICONTACTOS DE 12 SALIDAS HORIZONTAL DE 19". INCLUYE: SUMINISTRO Y COLOCACIÓN</t>
  </si>
  <si>
    <t>ORGANIZADOR HORIZONTAL FRONTAL DE 2 UR. INCLUYE: SUMINISTRO Y COLOCACIÓN</t>
  </si>
  <si>
    <t>ORGANIZADOR VERTICAL DE 45 UR DE (2108MM X 170MM X 357MM)  FRONTAL Y POSTERIOR, COLOR NEGRO, INCLUYE TAPAS, RETENEDOR DE CABLE Y BRACKET DE MONTAJE. INCLUYE: SUMINISTRO Y COLOCACIÓN</t>
  </si>
  <si>
    <t>PATCH PANEL MODULAR DE 24 PUERTOS, VACÍO. INCLUYE: SUMINISTRO Y COLOCACIÓN</t>
  </si>
  <si>
    <t>CONECTOR JACK RJ-45 DE 8 HILOS CAT 6 COLOR NEGRO. INCLUYE: SUMINISTRO Y COLOCACIÓN</t>
  </si>
  <si>
    <t>CORDON DE PARCHEO CAT 6 DE 10 FT COLOR AZUL. INCLUYE: SUMINISTRO Y COLOCACIÓN</t>
  </si>
  <si>
    <t>CUBRE POLVO NEGRO. INCLUYE: SUMINISTRO Y COLOCACIÓN</t>
  </si>
  <si>
    <t>ROLLO CONTINUO DE VELCRO DE .75X22.86 MTS NEGRO. INCLUYE: SUMINISTRO Y COLOCACIÓN</t>
  </si>
  <si>
    <t>CABLE UTP CAT 6 CMR COLOR GRIS (BOBINA DE 300 MTS). INCLUYE: SUMINISTRO Y COLOCACIÓN</t>
  </si>
  <si>
    <t>CONECTOR JACK RJ-45 DE 8 HILOS CAT 6 COLOR BLANCO. INCLUYE: SUMINISTRO Y COLOCACIÓN</t>
  </si>
  <si>
    <t>FACE PLATE DÚPLEX. INCLUYE: SUMINISTRO Y COLOCACIÓN</t>
  </si>
  <si>
    <t>CUBRE POLVO BLANCO. INCLUYE: SUMINISTRO Y COLOCACIÓN</t>
  </si>
  <si>
    <t>CONSUMIBLES DE CABLEADO. INCLUYE: SUMINISTRO Y COLOCACIÓN</t>
  </si>
  <si>
    <t>TUBO CONDUIT PARED DELGADA DE 3/4". INCLUYE: SUMINISTRO Y COLOCACIÓN</t>
  </si>
  <si>
    <t>CODO PARA TUBO CONDUIT PARED DELGADA DE 3/4". INCLUYE: SUMINISTRO Y COLOCACIÓN</t>
  </si>
  <si>
    <t>COPLE PARA TUBO CONDUIT PARED DELDADA DE 3/4". INCLUYE: SUMINISTRO Y COLOCACIÓN</t>
  </si>
  <si>
    <t>CONECTOR PARA TUBO CONDUIT PD DE 3/4". INCLUYE: SUMINISTRO Y COLOCACIÓN</t>
  </si>
  <si>
    <t>CONTRA Y MONITOR PARA TUBO CONDUIT DE 3/4". INCLUYE: SUMINISTRO Y COLOCACIÓN</t>
  </si>
  <si>
    <t>CAJA CUADRADA - REGISTRO GALVANIZADO CON TAPA DE 3/4". INCLUYE: SUMINISTRO Y COLOCACIÓN</t>
  </si>
  <si>
    <t>SOBRETAPA GALVANIZADA P/ CAJA REGISTRO DE 3/4". INCLUYE: SUMINISTRO Y COLOCACIÓN</t>
  </si>
  <si>
    <t>ESCALERILLA TIPO MALLA DE 20CM ANCHO X 5.4CM (M) EZ. INCLUYE: SUMINISTRO Y COLOCACIÓN</t>
  </si>
  <si>
    <t>ESCALERILLA TIPO MALLA DE 30CM ANCHO X 5.4CM (M) EZ. INCLUYE: SUMINISTRO Y COLOCACIÓN</t>
  </si>
  <si>
    <t>GRAPA DE SUSPENSIÓN A TECHO AS GS P/ VARILLA DE 1/4" CM586020. INCLUYE: SUMINISTRO Y COLOCACIÓN</t>
  </si>
  <si>
    <t>CLIP AUTOMÁTICO / UNIÓN RÁPIDA EZ, (CM 558 241). INCLUYE: SUMINISTRO Y COLOCACIÓN</t>
  </si>
  <si>
    <t>JUEGO DE UNIÓN PARA ESCALERILLA (TORNILLO, TUERCA, CLEMAS MEDIANA Y PEQUEÑA) (CM 941 084, CM 558 041, CM CM558 011). INCLUYE: SUMINISTRO Y COLOCACIÓN</t>
  </si>
  <si>
    <t>ACCESORIO DE SALIDA A TUBO GS 20 Y 25 MM (CM 585 110). INCLUYE: SUMINISTRO Y COLOCACIÓN</t>
  </si>
  <si>
    <t>PUESTA A TIERRA POR ESCALERILLA (CM 585 327). INCLUYE: SUMINISTRO Y COLOCACIÓN</t>
  </si>
  <si>
    <t>CABLE DE COBRE DESNUDO CAL. 6, 19 HILOS. INCLUYE: SUMINISTRO Y COLOCACIÓN</t>
  </si>
  <si>
    <t>CONECTOR POR COMPRESIÓN P/CABLE CAL 6, 1 OJILLO DE 1/4". INCLUYE: SUMINISTRO Y COLOCACIÓN</t>
  </si>
  <si>
    <t>VARILLA ROSCADA (ESPARRAGO) DE 1/4". INCLUYE: SUMINISTRO Y COLOCACIÓN</t>
  </si>
  <si>
    <t>SOPORTE TIPO PERA DE 3/4". INCLUYE TUERCAS Y RONDANAS PLANAS DE 1/4". INCLUYE: SUMINISTRO Y COLOCACIÓN</t>
  </si>
  <si>
    <t>TUBO CONDUIT PARED DELGADA DE 2". INCLUYE: SUMINISTRO Y COLOCACIÓN</t>
  </si>
  <si>
    <t>CODO PARA TUBO CONDUIT PARED DELGADA DE 2". INCLUYE: SUMINISTRO Y COLOCACIÓN</t>
  </si>
  <si>
    <t>TAQUETE DE EXPANSION 1/2" C/TORNILLO DE 3/8"X 3". INCLUYE: SUMINISTRO Y COLOCACIÓN</t>
  </si>
  <si>
    <t>CINTA DE AISLAR PVC DE BAJA TENSIÓN. INCLUYE: SUMINISTRO Y COLOCACIÓN</t>
  </si>
  <si>
    <t>ETIQUETA COLOR BLANCO DE 12MM DE ANCHO. INCLUYE: SUMINISTRO Y COLOCACIÓN</t>
  </si>
  <si>
    <t>COLLARÍN PLÁSTICO BLANCO DE 4.6X280 MM PQ/100. INCLUYE: SUMINISTRO Y COLOCACIÓN</t>
  </si>
  <si>
    <t>CONSUMIBLES VARIOS DE CANALIZACIÓN. INCLUYE: SUMINISTRO Y COLOCACIÓN</t>
  </si>
  <si>
    <t>FIBRA ÓPTICA DE 12 HILOS MONOMODO ARMADA PARA USO EXTERIORES. INCLUYE: SUMINISTRO Y COLOCACIÓN</t>
  </si>
  <si>
    <t>ORGANIZADOR DE CABLEADO FRONTAL DE 1UR. INCLUYE: SUMINISTRO Y COLOCACIÓN</t>
  </si>
  <si>
    <t>DISTRIBUIDOR DE FIBRA ÓPTICA PARA RACK DE 19", C/ORGANIZADOR, (TO 4 FAP). INCLUYE: SUMINISTRO Y COLOCACIÓN</t>
  </si>
  <si>
    <t>PANEL CON 6 ACOPLADORES DUPLEX LC MONOMODO. INCLUYE: SUMINISTRO Y COLOCACIÓN</t>
  </si>
  <si>
    <t>FAN OUT KIT PARA FIBRA TUBO APRETADO DE 6 HILOS. INCLUYE: SUMINISTRO Y COLOCACIÓN</t>
  </si>
  <si>
    <t>MÓDULO CIEGO PARA DISTRIBUIDOR DE F.O.. INCLUYE: SUMINISTRO Y COLOCACIÓN</t>
  </si>
  <si>
    <t>CONECTOR F.O. LC MONOMODO OS2, 900ΜM PREPULIDO ÓPTICAM. INCLUYE: SUMINISTRO Y COLOCACIÓN</t>
  </si>
  <si>
    <t>JUMPER FIBRA ÓPTICA DÚPLEX OS2 LC-LC DE 2M. INCLUYE: SUMINISTRO Y COLOCACIÓN</t>
  </si>
  <si>
    <t>ETIQUETA AMARILLA P/ FIBRA ÓPTICA DE 3.5"X2",AUTOLAMINADA. INCLUYE: SUMINISTRO Y COLOCACIÓN</t>
  </si>
  <si>
    <t>KIT DE CONSUMIBLES P/TERMINACIÓN DE FIBRA ÓPTICA. INCLUYE: SUMINISTRO Y COLOCACIÓN</t>
  </si>
  <si>
    <t>CONSUMIBLES VARIOS DE CABLEADO. INCLUYE: SUMINISTRO Y COLOCACIÓN</t>
  </si>
  <si>
    <t>CISCO CATALYST 3850 12 PORT 10G FIBER SWITCH IP BASE. INCLUYE: SUMINISTRO Y COLOCACIÓN</t>
  </si>
  <si>
    <t>1000BASE-LX/LH SFP TRANSCEIVER MODULE, MMF/SMF, 1310NM, DOM. INCLUYE: SUMINISTRO Y COLOCACIÓN</t>
  </si>
  <si>
    <t>CATALYST 2960-X 48 GIGE POE 740W , 4 X 1G SFP, LAN BASE. INCLUYE: SUMINISTRO Y COLOCACIÓN</t>
  </si>
  <si>
    <t>SNTC-8X5XNBD CISCO CATALYST 3850 12 PORT 10G FIBER SW. INCLUYE: ENTREGA DE DOCUMENTO</t>
  </si>
  <si>
    <t>SNTC-8X5XNBD CATALYST 2960-X 48 G. INCLUYE: ENTREGA DE DOCUMENTO</t>
  </si>
  <si>
    <t>BE 6000 - UCL STARTER BUNDLE WITH 35 ENH AND 35 VM LICENSES. INCLUYE: SUMINISTRO Y COLOCACIÓN</t>
  </si>
  <si>
    <t>CISCO BE6000S (4XFXO,10XCUBE), EXPORT RESTRICTED SW. INCLUYE: SUMINISTRO Y COLOCACIÓN</t>
  </si>
  <si>
    <t>SW SS UPGRADES BE6000 V11 UCL STARTER LICENSES. INCLUYE: ENTREGA DE DOCUMENTO</t>
  </si>
  <si>
    <t>SNTC-8X5XNBD CISCO BE6000S (4XFXO,10XCUBE), EXPORT RE. INCLUYE: ENTREGA DE DOCUMENTO</t>
  </si>
  <si>
    <t>SNTC-8X5XNBD CISCO UC PHONE 7821. INCLUYE: ENTREGA DE DOCUMENTO</t>
  </si>
  <si>
    <t>802.11AC CAP W/CLEANAIR; 3X4:3SS;  INT ANT; N REG DOMAIN. INCLUYE: SUMINISTRO Y COLOCACIÓN</t>
  </si>
  <si>
    <t>2504 W IRELESS CONTROLLER WITH 15 AP LICENSES. INCLUYE: SUMINISTRO Y COLOCACIÓN</t>
  </si>
  <si>
    <t>2504 W IRELESS CONTROLLER RACK MOUNT BRACKET. INCLUYE: SUMINISTRO Y COLOCACIÓN</t>
  </si>
  <si>
    <t>SNTC-8X5XNBD 802.11AC CAP W/CLEAN. INCLUYE: ENTREGA DE DOCUMENTO</t>
  </si>
  <si>
    <t>SNTC-8X5XNBD 2504 W IRELESS LAN CONTROLLER WITH 15 AP. INCLUYE: ENTREGA DE DOCUMENTO</t>
  </si>
  <si>
    <t>BARRA UNIÓN CON CAPACIDAD HASTA DE 1000AMP, SIN GABINETE. INCLUYE: SUMINISTRO Y COLOCACIÓN</t>
  </si>
  <si>
    <t>REGISTRO PVC DE ALTA DENSIDAD 2 LBS, TAPA 16 CMX PROFUNDIDAD DE 23.5. INCLUYE: SUMINISTRO Y COLOCACIÓN</t>
  </si>
  <si>
    <t>ANTIOXIDANTE EN AEROSOL. INCLUYE: SUMINISTRO Y COLOCACIÓN</t>
  </si>
  <si>
    <t>CABLE DE COBRE DESNUDO CALIBRE 4 AW G. INCLUYE: SUMINISTRO Y COLOCACIÓN</t>
  </si>
  <si>
    <t>CABLE DE COBRE CALIBRE 6 AW G, VERDE.. INCLUYE: SUMINISTRO Y COLOCACIÓN</t>
  </si>
  <si>
    <t>ABRAZADERA DE COBRE (TIPO UÑA), PARA CABLE CALIBRE 4AW G. INCLUYE: SUMINISTRO Y COLOCACIÓN</t>
  </si>
  <si>
    <t>CONECTOR DE BORNE A CABLE CAL. 4 AW G. INCLUYE: SUMINISTRO Y COLOCACIÓN</t>
  </si>
  <si>
    <t>CONECTOR DE VARILLADE 5/8" A CABLE CAL. 4 AW G. INCLUYE: SUMINISTRO Y COLOCACIÓN</t>
  </si>
  <si>
    <t>CONECTOR DE COMPRESIÓN DE COBRE ELECTROLITICO ESTAÑADO DE CAÑÓN LARGO P/CABLE CAL. 6 AW G CON OJILLO DE 3/8". INCLUYE: SUMINISTRO Y COLOCACIÓN</t>
  </si>
  <si>
    <t>TUBO PVC PESADO DE 1". INCLUYE: SUMINISTRO Y COLOCACIÓN</t>
  </si>
  <si>
    <t>CODO PARA TUBO PVC DE 1". INCLUYE: SUMINISTRO Y COLOCACIÓN</t>
  </si>
  <si>
    <t>CONECTOR PARA TUBO PVC DE 1". INCLUYE: SUMINISTRO Y COLOCACIÓN</t>
  </si>
  <si>
    <t>COPLE PARA TUBO PVC DE 1". INCLUYE: SUMINISTRO Y COLOCACIÓN</t>
  </si>
  <si>
    <t>ABRAZADERA PARA UNICANAL DE 1". INCLUYE: SUMINISTRO Y COLOCACIÓN</t>
  </si>
  <si>
    <t>RIEL UNICANAL DE 4 X 2 SÓLIDO. INCLUYE: SUMINISTRO Y COLOCACIÓN</t>
  </si>
  <si>
    <t>TAQUETES PLÁSTICOS THORSMAN CAFÉ DE 5/16 (CAJA CON 100). INCLUYE: SUMINISTRO Y COLOCACIÓN</t>
  </si>
  <si>
    <t>PIJA GALVANIZADA # 8 X 1 1/4" (PQ/100). INCLUYE: SUMINISTRO Y COLOCACIÓN</t>
  </si>
  <si>
    <t>CONSUMIBLES PARA TIERRA  FÍSICA. INCLUYE: SUMINISTRO Y COLOCACIÓN</t>
  </si>
  <si>
    <t>BARRA PARA DE UNIÓN PARA RACK DE 19", C/CAPACIDAD DE 550 AMP.. INCLUYE: SUMINISTRO Y COLOCACIÓN</t>
  </si>
  <si>
    <t>JUEGO TORNILLO BRONCE/SILICIO DE 1/4". INCLUYE: SUMINISTRO Y COLOCACIÓN</t>
  </si>
  <si>
    <t>KIT ADAPTADORA RACK 19". INCLUYE: SUMINISTRO Y COLOCACIÓN</t>
  </si>
  <si>
    <t>SERVIDOR DE VÍDEO PROFESIONAL EN RED CON CAPACIDAD DE GESTIÓN PARA HASTA 48 CANALES IP Y BASE DE DATOS PARA VÍDEO Y DATOS DE 16TB.. INCLUYE: SUMINISTRO Y COLOCACIÓN</t>
  </si>
  <si>
    <t>MONITOR LCD VIEWSONIC VG2439SMH - 61 CM (24") - LED - 16:9 - 5 MS - 1920 X 1080 - 16,7 MILLONES DE COLORES - 250 CD/M² - 20,000,000:1 - FULL HD - ALTAVOCES - HDMI - VGA - DISPLAYPORT - 21.50 W - NEGRO. INCLUYE: SUMINISTRO Y COLOCACIÓN</t>
  </si>
  <si>
    <t>SOPORTE DE PARED GIRATORIO / INCLINABLE PARA TV MONITORES Y PANTALLAS PLANAS DE 17" A 42" - SOPORTA HASTA 20 KG - 17" A 42" - GIRATORIO Y INCLINABLE". INCLUYE: SUMINISTRO Y COLOCACIÓN</t>
  </si>
  <si>
    <t>STARTECH.COM ADAPTADOR HDMI® A DVI - DVI-D MACHO - HDMI HEMBRA - CONVERTIDOR - NEGRO - 1 X HDMI HEMBRA AUDIO/VÍDEO DIGITAL - 1 X DVI-D MACHO VÍDEO DIGITAL - NEGRO. INCLUYE: SUMINISTRO Y COLOCACIÓN</t>
  </si>
  <si>
    <t>CABLE HDMI® DE ALTA VELOCIDAD 5M - 2X HDMI MACHO - NEGRO - ULTRA HD 4K X 2K - 1 X HDMI MACHO AUDIO/VÍDEO DIGITAL - 1 X HDMI MACHO AUDIO/VÍDEO DIGITAL - NEGRO. INCLUYE: SUMINISTRO Y COLOCACIÓN</t>
  </si>
  <si>
    <t>CENTRAL PROCESSING UNIT FOR NFS-320 WITH INTEGRAL 120V POWER SUPPLY; INCLUDES CHASSIS AND 80-CHARACTER DISPLAY KEYPAD. FITS IN CAB-4 SERIES CABINET.. INCLUYE: SUMINISTRO Y COLOCACIÓN</t>
  </si>
  <si>
    <t>FOUR (4) BAT-12120 BAT-12120 (12V, 12AH). INCLUYE: SUMINISTRO Y COLOCACIÓN</t>
  </si>
  <si>
    <t>INTELLIGENT ADDRESSABLE PHOTO DETECTOR; WITH FLASHSCAN.. INCLUYE: SUMINISTRO Y COLOCACIÓN</t>
  </si>
  <si>
    <t>INTELLIGENT DETECTOR BASE, WITHOUT FLANGE.. INCLUYE: SUMINISTRO Y COLOCACIÓN</t>
  </si>
  <si>
    <t>ADDRESSABLE NBG-12L PULL STATION; WITH FLASHSCAN.. INCLUYE: SUMINISTRO Y COLOCACIÓN</t>
  </si>
  <si>
    <t>ADDRESSABLE CONTROL MODULE WITH FLASHSCAN; CONFIGURED FOR ONE CLASS A OR CLASS B NAC.. INCLUYE: SUMINISTRO Y COLOCACIÓN</t>
  </si>
  <si>
    <t>ADDRESSABLE MINI MODULE WITH FLASHSCAN; SUPERVISES A CLASS B CIRCUIT OF DRY-CONTACT DEVISES.. INCLUYE: SUMINISTRO Y COLOCACIÓN</t>
  </si>
  <si>
    <t>SLC LOOP ISOLATOR MODULE; ISOLATES AGAINST SHORT CIRCUITS ON THE SLC.. INCLUYE: SUMINISTRO Y COLOCACIÓN</t>
  </si>
  <si>
    <t>HORN/STROBE, 12/24 VOLT, RED, MULTI-CANDELA 15,15/75, 30,75,110,115 CD. INCLUYE: SUMINISTRO Y COLOCACIÓN</t>
  </si>
  <si>
    <t>MT. TUBO CONDUIT PARED DELGADA GALVANIZADA DE 19 MM  3/4". INCLUYE: SUMINISTRO Y COLOCACIÓN</t>
  </si>
  <si>
    <t>MT. TUBO CONDUIT PARED GRUESA GALVANIZADA DE 19 MM  3/4". INCLUYE: SUMINISTRO Y COLOCACIÓN</t>
  </si>
  <si>
    <t>CONTRA PARA TUBO CONDUIT DE 3/4". INCLUYE: SUMINISTRO Y COLOCACIÓN</t>
  </si>
  <si>
    <t>MONITOR PARA TUBO CONDUIT DE 3/4". INCLUYE: SUMINISTRO Y COLOCACIÓN</t>
  </si>
  <si>
    <t>COPLE PARA TUBO CONDUIT PARED GRUESA DE 19 MM 3/4". INCLUYE: SUMINISTRO Y COLOCACIÓN</t>
  </si>
  <si>
    <t>COPLE PARA TUBO CONDUIT PARED DELGADA DE 19 MM 3/4". INCLUYE: SUMINISTRO Y COLOCACIÓN</t>
  </si>
  <si>
    <t>CONDULET SERIE OVAL T DE 3/4". INCLUYE: SUMINISTRO Y COLOCACIÓN</t>
  </si>
  <si>
    <t>CAJA CUADRADA DE 4" X 4" MCA. RACO. INCLUYE: SUMINISTRO Y COLOCACIÓN</t>
  </si>
  <si>
    <t>CONECTOR ZAPA  1/2" RECTO. INCLUYE: SUMINISTRO Y COLOCACIÓN</t>
  </si>
  <si>
    <t>ABRAZADERA  CONDUIT PARA UNICANAL   3/4". INCLUYE: SUMINISTRO Y COLOCACIÓN</t>
  </si>
  <si>
    <t>TUBO ZAPA 13 MM    1/2". INCLUYE: SUMINISTRO Y COLOCACIÓN</t>
  </si>
  <si>
    <t>CABLE TRENZADO Y BLINDADO CON MAYLAR, 2 X 16. INCLUYE: SUMINISTRO Y COLOCACIÓN</t>
  </si>
  <si>
    <t>CABLE TRENZADO Y BLINDADO CON MAYLAR, 2 X 18. INCLUYE: SUMINISTRO Y COLOCACIÓN</t>
  </si>
  <si>
    <t>CALDERA DE LOGAMAX PLUS GB 142-60 KW. INCLUYE: SUMINISTRO Y COLOCACIÓN</t>
  </si>
  <si>
    <t>INTERACUMULADOR WST 1000 C. INCLUYE: SUMINISTRO Y COLOCACIÓN</t>
  </si>
  <si>
    <t>KS 120 ESTACION DE BOMBREO CON VÁLVULA DE TEMPERATURA 120 VAC . INCLUYE: SUMINISTRO Y COLOCACIÓN</t>
  </si>
  <si>
    <t>TR0301 U SOLAR CONTROLIER . INCLUYE: SUMINISTRO Y COLOCACIÓN</t>
  </si>
  <si>
    <t>TANQUE DE EXPANSIÓN EN SISTEMA DE CALDERAS HFT-60. INCLUYE: SUMINISTRO Y COLOCACIÓN</t>
  </si>
  <si>
    <t>TANQUE DE EXPANSIÓN EN SISTEMA SOLAR HFT-60. INCLUYE: SUMINISTRO Y COLOCACIÓN</t>
  </si>
  <si>
    <t>RECIRCULADOR INTERACUMULADORES UPS 26-99 FC. INCLUYE: SUMINISTRO Y COLOCACIÓN</t>
  </si>
  <si>
    <t>RECIRCULADOR CALDERAS UPS 15-58 FC. INCLUYE: SUMINISTRO Y COLOCACIÓN</t>
  </si>
  <si>
    <t>BRIDA GF 15/26 1 ". INCLUYE: SUMINISTRO Y COLOCACIÓN</t>
  </si>
  <si>
    <t>BRIDA GF 15/26 1 1/4 ". INCLUYE: SUMINISTRO Y COLOCACIÓN</t>
  </si>
  <si>
    <t>SEPARADOR HIDRÁULICO. INCLUYE: SUMINISTRO Y COLOCACIÓN</t>
  </si>
  <si>
    <t>COLECTOR SO1500 TFV. INCLUYE: SUMINISTRO Y COLOCACIÓN</t>
  </si>
  <si>
    <t>ESTRUCTURA PARA TEJADO PLANO A 25 GRADOS SO1500. INCLUYE: SUMINISTRO Y COLOCACIÓN</t>
  </si>
  <si>
    <t>SET DE CONEXIONES DE CAMPO SO1500. INCLUYE: SUMINISTRO Y COLOCACIÓN</t>
  </si>
  <si>
    <t>KIT PARA 5 CONEXIONES SO1500. INCLUYE: SUMINISTRO Y COLOCACIÓN</t>
  </si>
  <si>
    <t>POLIZA DE PROTECCIÓN CIVIL. INCLUYE: ENTREGA DE DOCUMENTO</t>
  </si>
  <si>
    <t>MT. DE TUBO DE ACERO AL CARBONO CÉDULA 10, ASTM-A795 DE  3". INCLUYE: SUMINISTRO Y COLOCACIÓN</t>
  </si>
  <si>
    <t>MT. DE TUBO CÉDULA 40, C/C DE ACERO AL CARBONO, ASTM-A53 DE 4". INCLUYE: SUMINISTRO Y COLOCACIÓN</t>
  </si>
  <si>
    <t>MT. DE TUBO CÉDULA 40, C/C DE ACERO AL CARBONO, ASTM-A53 DE 3". INCLUYE: SUMINISTRO Y COLOCACIÓN</t>
  </si>
  <si>
    <t>MT. DE TUBO CÉDULA 40, C/C DE ACERO AL CARBONO, ASTM-A53 DE 2". INCLUYE: SUMINISTRO Y COLOCACIÓN</t>
  </si>
  <si>
    <t>MT. DE TUBO CÉDULA 40, C/C DE ACERO AL CARBONO, ASTM-A53 DE 1¼". INCLUYE: SUMINISTRO Y COLOCACIÓN</t>
  </si>
  <si>
    <t>MT. DE TUBO CÉDULA 40, C/C DE ACERO AL CARBONO, ASTM-A53 DE 3/4". INCLUYE: SUMINISTRO Y COLOCACIÓN</t>
  </si>
  <si>
    <t>MT. DE TUBO CÉDULA 40, C/C DE ACERO AL CARBONO, ASTM-A53 DE 1/2". INCLUYE: SUMINISTRO Y COLOCACIÓN</t>
  </si>
  <si>
    <t>TE ROSCADA, HM, GALVANIZADA CLASE 150 DE ½". INCLUYE: SUMINISTRO Y COLOCACIÓN</t>
  </si>
  <si>
    <t>CODO 90º SOLDABLE, EXTREMOS BISELADOS C. 40  3". INCLUYE: SUMINISTRO Y COLOCACIÓN</t>
  </si>
  <si>
    <t>CODO 90° EXTREMOS RANURADO DE 4". INCLUYE: SUMINISTRO Y COLOCACIÓN</t>
  </si>
  <si>
    <t>CODO 90° EXTREMOS RANURADO DE 3". INCLUYE: SUMINISTRO Y COLOCACIÓN</t>
  </si>
  <si>
    <t>CODO 90° EXTREMOS RANURADO DE 2". INCLUYE: SUMINISTRO Y COLOCACIÓN</t>
  </si>
  <si>
    <t>CODO 90º ROSCADO, HM CLASE 150 DE 2". INCLUYE: SUMINISTRO Y COLOCACIÓN</t>
  </si>
  <si>
    <t>CODO 90º ROSCADO, HM CLASE 150 DE 3/4". INCLUYE: SUMINISTRO Y COLOCACIÓN</t>
  </si>
  <si>
    <t>CODO 90º ROSCADO, HM GALVANIZADO CLASE 150 DE 1¼". INCLUYE: SUMINISTRO Y COLOCACIÓN</t>
  </si>
  <si>
    <t>CODO 90º ROSCADO, HM GALVANIZADO CLASE 150 DE ½". INCLUYE: SUMINISTRO Y COLOCACIÓN</t>
  </si>
  <si>
    <t>TUERCA UNIÓN NEGRA ROSCADA HM CLASE 150 DE ½". INCLUYE: SUMINISTRO Y COLOCACIÓN</t>
  </si>
  <si>
    <t>BRIDA DE ARO DESLIZABLE, SLIP-ON CLASE 150 4". INCLUYE: SUMINISTRO Y COLOCACIÓN</t>
  </si>
  <si>
    <t>BRIDA DE ARO DESLIZABLE, SLIP-ON CLASE 150 3". INCLUYE: SUMINISTRO Y COLOCACIÓN</t>
  </si>
  <si>
    <t>BRIDA-ADAPTADOR RANURADO DE 4". INCLUYE: SUMINISTRO Y COLOCACIÓN</t>
  </si>
  <si>
    <t>BRIDA-ADAPTADOR RANURADO DE 3". INCLUYE: SUMINISTRO Y COLOCACIÓN</t>
  </si>
  <si>
    <t>COPLE RÍGIDO RANURADO DE 4". INCLUYE: SUMINISTRO Y COLOCACIÓN</t>
  </si>
  <si>
    <t>COPLE RÍGIDO RANURADO DE 3". INCLUYE: SUMINISTRO Y COLOCACIÓN</t>
  </si>
  <si>
    <t>COPLE RÍGIDO RANURADO DE 2". INCLUYE: SUMINISTRO Y COLOCACIÓN</t>
  </si>
  <si>
    <t>COPLE FLEXIBLE RANURADO DE 4". INCLUYE: SUMINISTRO Y COLOCACIÓN</t>
  </si>
  <si>
    <t>COPLE FLEXIBLE RANURADO DE 3". INCLUYE: SUMINISTRO Y COLOCACIÓN</t>
  </si>
  <si>
    <t>COPLE FLEXIBLE RANURADO DE 2". INCLUYE: SUMINISTRO Y COLOCACIÓN</t>
  </si>
  <si>
    <t>COPLE FLEXIBLE RANURADO DE 1¼". INCLUYE: SUMINISTRO Y COLOCACIÓN</t>
  </si>
  <si>
    <t>NIPLE CÉD. 40 DE 1½" X 4". INCLUYE: SUMINISTRO Y COLOCACIÓN</t>
  </si>
  <si>
    <t>REDUCCIÓN EXCÉNTRICA SOLDABLE C. 40 DE 4" X 3". INCLUYE: SUMINISTRO Y COLOCACIÓN</t>
  </si>
  <si>
    <t>REDUCCIÓN EXCÉNTRICA SOLDABLE C. 40 DE 3" X 2½". INCLUYE: SUMINISTRO Y COLOCACIÓN</t>
  </si>
  <si>
    <t>RED. BUSHING ROSCADA DE HM C. 150   1¼" A 1". INCLUYE: SUMINISTRO Y COLOCACIÓN</t>
  </si>
  <si>
    <t>RED. BUSHING ROSCADA DE HM C. 150   1" A 3/4". INCLUYE: SUMINISTRO Y COLOCACIÓN</t>
  </si>
  <si>
    <t>RED. CAMPANA ROSCADA HM CLASE 150 ROSCADA 2" A 1½". INCLUYE: SUMINISTRO Y COLOCACIÓN</t>
  </si>
  <si>
    <t>MEDIO COPLE EXTREMO RANURADO CÉDULA 10 DE  3". INCLUYE: SUMINISTRO Y COLOCACIÓN</t>
  </si>
  <si>
    <t>MEDIO COPLE EXTREMO ROSCADO 3000 LB DE 1¼". INCLUYE: SUMINISTRO Y COLOCACIÓN</t>
  </si>
  <si>
    <t>MEDIO COPLE EXTREMO ROSCADO 3000 LB DE 1". INCLUYE: SUMINISTRO Y COLOCACIÓN</t>
  </si>
  <si>
    <t>MEDIO COPLE EXTREMO ROSCADO 3000 LB DE 1/2". INCLUYE: SUMINISTRO Y COLOCACIÓN</t>
  </si>
  <si>
    <t>TE MECÁNICA RANURADA  DE 3" X 2". INCLUYE: SUMINISTRO Y COLOCACIÓN</t>
  </si>
  <si>
    <t>TE MECÁNICA ROSCADA  DE 3" X 1½". INCLUYE: SUMINISTRO Y COLOCACIÓN</t>
  </si>
  <si>
    <t>TAPÓN CACHUCHA RANURADO DE 4". INCLUYE: SUMINISTRO Y COLOCACIÓN</t>
  </si>
  <si>
    <t>TAPÓN CACHUCHA RANURADO DE 3". INCLUYE: SUMINISTRO Y COLOCACIÓN</t>
  </si>
  <si>
    <t>SALIDA ROSCADA EN "TEE" PARA ROCIADOR DE 2" X ½". INCLUYE: SUMINISTRO Y COLOCACIÓN</t>
  </si>
  <si>
    <t>SOPORTE COLGANTE PARA TUBO DE 4". INCLUYE: SUMINISTRO Y COLOCACIÓN</t>
  </si>
  <si>
    <t>SOPORTE COLGANTE PARA TUBO DE 2". INCLUYE: SUMINISTRO Y COLOCACIÓN</t>
  </si>
  <si>
    <t xml:space="preserve"> SOPORTE DE OSCILACIÓN LATERAL PARA TUBO DE 4". INCLUYE: SUMINISTRO Y COLOCACIÓN</t>
  </si>
  <si>
    <t xml:space="preserve"> SOPORTE DE OSCILACIÓN LATERAL PARA TUBO DE 2". INCLUYE: SUMINISTRO Y COLOCACIÓN</t>
  </si>
  <si>
    <t xml:space="preserve"> SOPORTE DE OSCILACIÓN LONGITUDINAL PARA TUBO DE 3". INCLUYE: SUMINISTRO Y COLOCACIÓN</t>
  </si>
  <si>
    <t>MANGUERA DE 1½" X 30 MT CON MECANISMO DE DESPLIEGUE RÁPIDO MODELO 2510 Y GABINETE DE SOBREPONER MODELO 1054, MARCA POTTER-ROEMER.. INCLUYE: SUMINISTRO Y COLOCACIÓN</t>
  </si>
  <si>
    <t>VÁLVULA EXTREMOS BRIDADOS OS&amp;Y,CLASE 250  DE 3". INCLUYE: SUMINISTRO Y COLOCACIÓN</t>
  </si>
  <si>
    <t>VÁLVULA DE VÁSTAGO ROSCADA OS&amp;Y,CLASE 200  DE 1¼". INCLUYE: SUMINISTRO Y COLOCACIÓN</t>
  </si>
  <si>
    <t>VÁLVULA ROSCADA TIPO ESFERA #150 DE 3/4". INCLUYE: SUMINISTRO Y COLOCACIÓN</t>
  </si>
  <si>
    <t>BOMBA CONTRA INCENDIO PARA 250 GPM @ 115 PSIG, MARCA WORTHINGTON ACOPLADA A MOTOR DE COMBUSTIÓN INTERNA DE 51 HP, MARCA PERKINS, CON TABLERO DE CONTROL DE ARRANQUE Y ACCESORIOS DEL MOTOR Y PERIFÉRICOS.. INCLUYE: SUMINISTRO Y COLOCACIÓN</t>
  </si>
  <si>
    <t>BOMBA CONTRA INCENDIO PARA 250 GPM @ 115 PSIG, MARCA WORTHINGTON, ACOPLADA A MOTOR ELÉCTRICO DE  40  HP, CON TABLERO DE CONTROL DE ARRANQUE Y ACCESORIOS DEL MOTOR Y PERIFÉRICOS, PARA OPERAR A 220 VCA.. INCLUYE: SUMINISTRO Y COLOCACIÓN</t>
  </si>
  <si>
    <t>BOMBA JOCKEY PARA 2 GPM @ 130 PSIG ACOPLADA A MOTOR ELÉCTRICO DE 2 HP, CON TABLERO DE CONTROL PARA OPERAR A 220 VCA. INCLUYE: SUMINISTRO Y COLOCACIÓN</t>
  </si>
  <si>
    <t>VÁLVULA ELIMINADORA DE AIRE DE 3/4". INCLUYE: SUMINISTRO Y COLOCACIÓN</t>
  </si>
  <si>
    <t>METRO DE TUBO DE PVC DR14 BLUE BRUTE DE 4". INCLUYE: SUMINISTRO Y COLOCACIÓN</t>
  </si>
  <si>
    <t>TE DE MJ X MJ X MJ DE 4". INCLUYE: SUMINISTRO Y COLOCACIÓN</t>
  </si>
  <si>
    <t>CODO MJ X MJ DE 90° X 4". INCLUYE: SUMINISTRO Y COLOCACIÓN</t>
  </si>
  <si>
    <t>JUNTA MECÁNCA SENCILLA CON ACCESORIOS DE 4". INCLUYE: SUMINISTRO Y COLOCACIÓN</t>
  </si>
  <si>
    <t>ADAPTADOR DE MJ X BRIDA DE 4". INCLUYE: SUMINISTRO Y COLOCACIÓN</t>
  </si>
  <si>
    <t>PLACA VOTEX DE 0.5M X 0.5M X ¼". INCLUYE: SUMINISTRO Y COLOCACIÓN</t>
  </si>
  <si>
    <t xml:space="preserve"> PLACA ANTIHUMEDAD DE 0.4M X 0.4 M X ¼". INCLUYE: SUMINISTRO Y COLOCACIÓN</t>
  </si>
  <si>
    <t>TOMA SIAMESA DE 4" X 2 - 2½" ENTRADA TRACERA, CON TAPONES.. INCLUYE: SUMINISTRO Y COLOCACIÓN</t>
  </si>
  <si>
    <t xml:space="preserve"> VÁLVULA DE AGUJA ROSCADA DE ¼" CLASE 150. INCLUYE: SUMINISTRO Y COLOCACIÓN</t>
  </si>
  <si>
    <t xml:space="preserve"> RIZO VERTICAL ROSCADO NEGRO CED. 40 DE ¼". INCLUYE: SUMINISTRO Y COLOCACIÓN</t>
  </si>
  <si>
    <t xml:space="preserve"> MANÓMETRO DE 0-300 PSI CARATULA DE 2½" PUERTO DE ¼". INCLUYE: SUMINISTRO Y COLOCACIÓN</t>
  </si>
  <si>
    <t>REDUCCIÓN BUSHING NEGRA ROSCADA DE ½" X ¼" CLASE 150. INCLUYE: SUMINISTRO Y COLOCACIÓN</t>
  </si>
  <si>
    <t>MATERIALES DE COBRE PARA LÍNEAS PILOTO. INCLUYE: SUMINISTRO Y COLOCACIÓN</t>
  </si>
  <si>
    <t>MATERIALES DE ACERO AL CARBONO PARA SISTEMA DE COMBUSTIBLE DIESEL Y TUBO DE ESCAPE DEL MOTOR. INCLUYE: SUMINISTRO Y COLOCACIÓN</t>
  </si>
  <si>
    <t>MATERIALES ELÉCTRICOS PARA CONECTADO DE TABLEROS A MOTORES DE LAS BOMBAS. INCLUYE: SUMINISTRO Y COLOCACIÓN</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</si>
</sst>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0"/>
    <numFmt numFmtId="173" formatCode="_-&quot;$&quot;* #,##0.00000_-;\-&quot;$&quot;* #,##0.00000_-;_-&quot;$&quot;* &quot;-&quot;?????_-;_-@_-"/>
    <numFmt numFmtId="174" formatCode="_-&quot;$&quot;* #,##0.000_-;\-&quot;$&quot;* #,##0.000_-;_-&quot;$&quot;* &quot;-&quot;??_-;_-@_-"/>
    <numFmt numFmtId="175" formatCode="_-&quot;$&quot;* #,##0.0000_-;\-&quot;$&quot;* #,##0.0000_-;_-&quot;$&quot;* &quot;-&quot;??_-;_-@_-"/>
    <numFmt numFmtId="176" formatCode="_-&quot;$&quot;* #,##0.00000_-;\-&quot;$&quot;* #,##0.00000_-;_-&quot;$&quot;* &quot;-&quot;??_-;_-@_-"/>
    <numFmt numFmtId="177" formatCode="_-&quot;$&quot;* #,##0.000000_-;\-&quot;$&quot;* #,##0.000000_-;_-&quot;$&quot;* &quot;-&quot;??_-;_-@_-"/>
    <numFmt numFmtId="178" formatCode="_-* #,##0.000_-;\-* #,##0.000_-;_-* &quot;-&quot;??_-;_-@_-"/>
    <numFmt numFmtId="179" formatCode="_-* #,##0.0000_-;\-* #,##0.0000_-;_-* &quot;-&quot;??_-;_-@_-"/>
    <numFmt numFmtId="180" formatCode="_-* #,##0.00000_-;\-* #,##0.00000_-;_-* &quot;-&quot;??_-;_-@_-"/>
    <numFmt numFmtId="181" formatCode="_-* #,##0.000000_-;\-* #,##0.000000_-;_-* &quot;-&quot;??_-;_-@_-"/>
    <numFmt numFmtId="182" formatCode="0.000"/>
    <numFmt numFmtId="183" formatCode="0.0000000"/>
    <numFmt numFmtId="184" formatCode="0.000000"/>
    <numFmt numFmtId="185" formatCode="0.00000"/>
    <numFmt numFmtId="186" formatCode="_-&quot;$&quot;* #,##0.0000_-;\-&quot;$&quot;* #,##0.0000_-;_-&quot;$&quot;* &quot;-&quot;????_-;_-@_-"/>
    <numFmt numFmtId="187" formatCode="_-* #,##0.0000_-;\-* #,##0.0000_-;_-* &quot;-&quot;????_-;_-@_-"/>
    <numFmt numFmtId="188" formatCode="_-&quot;$&quot;* #,##0.000_-;\-&quot;$&quot;* #,##0.000_-;_-&quot;$&quot;* &quot;-&quot;???_-;_-@_-"/>
    <numFmt numFmtId="189" formatCode="_-* #,##0.00000_-;\-* #,##0.00000_-;_-* &quot;-&quot;?????_-;_-@_-"/>
    <numFmt numFmtId="190" formatCode="_-* #,##0.000000_-;\-* #,##0.000000_-;_-* &quot;-&quot;??????_-;_-@_-"/>
    <numFmt numFmtId="191" formatCode="0.0%"/>
    <numFmt numFmtId="192" formatCode="&quot;$&quot;* #,##0.00;[Red]\-&quot;$&quot;* #,##0.00"/>
    <numFmt numFmtId="193" formatCode="0.000%"/>
    <numFmt numFmtId="194" formatCode="0.0000%"/>
    <numFmt numFmtId="195" formatCode="0.00000%"/>
    <numFmt numFmtId="196" formatCode="0.000000%"/>
    <numFmt numFmtId="197" formatCode="0.0"/>
    <numFmt numFmtId="198" formatCode="0.00000000"/>
    <numFmt numFmtId="199" formatCode="&quot;                     &quot;General"/>
    <numFmt numFmtId="200" formatCode="&quot;                     &quot;\ General"/>
    <numFmt numFmtId="201" formatCode="&quot;                     &quot;@"/>
    <numFmt numFmtId="202" formatCode="&quot;                                   &quot;@"/>
    <numFmt numFmtId="203" formatCode="[$$]#,##0.00"/>
    <numFmt numFmtId="204" formatCode="###,###,##0.00"/>
    <numFmt numFmtId="205" formatCode="&quot;$&quot;#,##0.00"/>
    <numFmt numFmtId="206" formatCode="&quot;Sí&quot;;&quot;Sí&quot;;&quot;No&quot;"/>
    <numFmt numFmtId="207" formatCode="&quot;Verdadero&quot;;&quot;Verdadero&quot;;&quot;Falso&quot;"/>
    <numFmt numFmtId="208" formatCode="&quot;Activado&quot;;&quot;Activado&quot;;&quot;Desactivado&quot;"/>
    <numFmt numFmtId="209" formatCode="[$€-2]\ #,##0.00_);[Red]\([$€-2]\ #,##0.00\)"/>
    <numFmt numFmtId="210" formatCode="&quot;%&quot;\ ##0.00"/>
  </numFmts>
  <fonts count="59">
    <font>
      <sz val="10"/>
      <name val="Arial"/>
      <family val="0"/>
    </font>
    <font>
      <sz val="9"/>
      <name val="Arial"/>
      <family val="2"/>
    </font>
    <font>
      <b/>
      <sz val="11"/>
      <name val="Arial"/>
      <family val="2"/>
    </font>
    <font>
      <sz val="8"/>
      <name val="Arial"/>
      <family val="2"/>
    </font>
    <font>
      <b/>
      <sz val="8"/>
      <name val="Arial"/>
      <family val="2"/>
    </font>
    <font>
      <b/>
      <sz val="9"/>
      <name val="Arial"/>
      <family val="2"/>
    </font>
    <font>
      <b/>
      <sz val="10"/>
      <name val="Arial"/>
      <family val="2"/>
    </font>
    <font>
      <b/>
      <sz val="14"/>
      <name val="Arial"/>
      <family val="2"/>
    </font>
    <font>
      <sz val="7"/>
      <name val="Arial"/>
      <family val="2"/>
    </font>
    <font>
      <sz val="6"/>
      <name val="Arial"/>
      <family val="2"/>
    </font>
    <font>
      <sz val="4.5"/>
      <name val="Arial"/>
      <family val="2"/>
    </font>
    <font>
      <u val="single"/>
      <sz val="10"/>
      <color indexed="12"/>
      <name val="Arial"/>
      <family val="2"/>
    </font>
    <font>
      <u val="single"/>
      <sz val="10"/>
      <color indexed="36"/>
      <name val="Arial"/>
      <family val="2"/>
    </font>
    <font>
      <b/>
      <sz val="16"/>
      <name val="Arial"/>
      <family val="2"/>
    </font>
    <font>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9"/>
      <color indexed="8"/>
      <name val="Arial"/>
      <family val="2"/>
    </font>
    <font>
      <b/>
      <sz val="12"/>
      <color indexed="10"/>
      <name val="Arial"/>
      <family val="2"/>
    </font>
    <font>
      <b/>
      <sz val="9"/>
      <color indexed="10"/>
      <name val="Arial"/>
      <family val="2"/>
    </font>
    <font>
      <sz val="10"/>
      <color indexed="8"/>
      <name val="Arial"/>
      <family val="2"/>
    </font>
    <font>
      <sz val="8"/>
      <color indexed="8"/>
      <name val="Arial"/>
      <family val="0"/>
    </font>
    <font>
      <i/>
      <sz val="36"/>
      <color indexed="9"/>
      <name val="Arial Black"/>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1"/>
      <name val="Arial"/>
      <family val="2"/>
    </font>
    <font>
      <b/>
      <sz val="12"/>
      <color rgb="FFC00000"/>
      <name val="Arial"/>
      <family val="2"/>
    </font>
    <font>
      <b/>
      <sz val="9"/>
      <color rgb="FFC00000"/>
      <name val="Arial"/>
      <family val="2"/>
    </font>
    <font>
      <sz val="10"/>
      <color rgb="FF00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rgb="FF99FFCC"/>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tint="-0.24997000396251678"/>
        <bgColor indexed="64"/>
      </patternFill>
    </fill>
  </fills>
  <borders count="8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hair"/>
    </border>
    <border>
      <left style="thin"/>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hair"/>
      <top style="hair"/>
      <bottom>
        <color indexed="63"/>
      </bottom>
    </border>
    <border>
      <left style="hair"/>
      <right style="thin"/>
      <top style="hair"/>
      <bottom>
        <color indexed="63"/>
      </bottom>
    </border>
    <border>
      <left style="thin"/>
      <right style="hair"/>
      <top style="hair"/>
      <bottom style="thin"/>
    </border>
    <border>
      <left style="hair"/>
      <right style="hair"/>
      <top style="hair"/>
      <bottom style="thin"/>
    </border>
    <border>
      <left style="hair"/>
      <right style="thin"/>
      <top style="hair"/>
      <bottom style="thin"/>
    </border>
    <border>
      <left>
        <color indexed="63"/>
      </left>
      <right style="thin"/>
      <top style="thin"/>
      <bottom style="hair"/>
    </border>
    <border>
      <left style="thin"/>
      <right>
        <color indexed="63"/>
      </right>
      <top style="hair"/>
      <bottom style="hair"/>
    </border>
    <border>
      <left>
        <color indexed="63"/>
      </left>
      <right style="hair"/>
      <top style="hair"/>
      <bottom style="hair"/>
    </border>
    <border>
      <left style="thin"/>
      <right>
        <color indexed="63"/>
      </right>
      <top style="hair"/>
      <bottom>
        <color indexed="63"/>
      </bottom>
    </border>
    <border>
      <left>
        <color indexed="63"/>
      </left>
      <right style="hair"/>
      <top style="hair"/>
      <bottom>
        <color indexed="63"/>
      </bottom>
    </border>
    <border>
      <left style="thin"/>
      <right>
        <color indexed="63"/>
      </right>
      <top style="hair"/>
      <bottom style="thin"/>
    </border>
    <border>
      <left>
        <color indexed="63"/>
      </left>
      <right style="hair"/>
      <top style="hair"/>
      <bottom style="thin"/>
    </border>
    <border>
      <left style="thin"/>
      <right>
        <color indexed="63"/>
      </right>
      <top style="thin"/>
      <bottom style="hair"/>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hair"/>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hair"/>
      <right>
        <color indexed="63"/>
      </right>
      <top style="thin"/>
      <bottom style="hair"/>
    </border>
    <border>
      <left>
        <color indexed="63"/>
      </left>
      <right style="hair"/>
      <top style="thin"/>
      <bottom style="hair"/>
    </border>
    <border>
      <left style="hair"/>
      <right>
        <color indexed="63"/>
      </right>
      <top style="hair"/>
      <bottom style="hair"/>
    </border>
    <border>
      <left style="hair"/>
      <right>
        <color indexed="63"/>
      </right>
      <top style="hair"/>
      <bottom style="thin"/>
    </border>
    <border>
      <left>
        <color indexed="63"/>
      </left>
      <right style="thin"/>
      <top style="thin"/>
      <bottom style="thin"/>
    </border>
    <border>
      <left style="thin"/>
      <right style="thin"/>
      <top style="thin"/>
      <bottom style="thin"/>
    </border>
    <border>
      <left>
        <color indexed="63"/>
      </left>
      <right>
        <color indexed="63"/>
      </right>
      <top style="thin"/>
      <bottom style="hair"/>
    </border>
    <border>
      <left style="hair"/>
      <right style="thin"/>
      <top style="thin"/>
      <bottom>
        <color indexed="63"/>
      </bottom>
    </border>
    <border>
      <left>
        <color indexed="63"/>
      </left>
      <right>
        <color indexed="63"/>
      </right>
      <top style="hair"/>
      <bottom style="hair"/>
    </border>
    <border>
      <left style="hair"/>
      <right style="thin"/>
      <top>
        <color indexed="63"/>
      </top>
      <bottom style="hair"/>
    </border>
    <border>
      <left>
        <color indexed="63"/>
      </left>
      <right>
        <color indexed="63"/>
      </right>
      <top style="hair"/>
      <bottom>
        <color indexed="63"/>
      </bottom>
    </border>
    <border>
      <left>
        <color indexed="63"/>
      </left>
      <right>
        <color indexed="63"/>
      </right>
      <top style="hair"/>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color indexed="63"/>
      </left>
      <right>
        <color indexed="63"/>
      </right>
      <top style="thin"/>
      <bottom style="thin"/>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color indexed="63"/>
      </bottom>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style="thin"/>
    </border>
    <border>
      <left>
        <color indexed="63"/>
      </left>
      <right style="hair"/>
      <top>
        <color indexed="63"/>
      </top>
      <bottom style="thin"/>
    </border>
    <border>
      <left style="thin"/>
      <right>
        <color indexed="63"/>
      </right>
      <top style="thin"/>
      <bottom>
        <color indexed="63"/>
      </bottom>
    </border>
    <border>
      <left>
        <color indexed="63"/>
      </left>
      <right style="thin"/>
      <top style="hair"/>
      <bottom style="hair"/>
    </border>
    <border>
      <left>
        <color indexed="63"/>
      </left>
      <right style="thin"/>
      <top>
        <color indexed="63"/>
      </top>
      <bottom style="hair"/>
    </border>
    <border>
      <left style="thin"/>
      <right>
        <color indexed="63"/>
      </right>
      <top style="thin"/>
      <bottom style="thin"/>
    </border>
    <border>
      <left style="thin"/>
      <right style="hair"/>
      <top style="hair"/>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style="hair"/>
    </border>
    <border>
      <left style="hair"/>
      <right style="hair"/>
      <top>
        <color indexed="63"/>
      </top>
      <bottom style="hair"/>
    </border>
    <border>
      <left style="thin"/>
      <right style="hair"/>
      <top style="thin"/>
      <bottom>
        <color indexed="63"/>
      </bottom>
    </border>
    <border>
      <left>
        <color indexed="63"/>
      </left>
      <right style="hair"/>
      <top style="thin"/>
      <bottom style="thin"/>
    </border>
    <border>
      <left style="hair"/>
      <right style="hair"/>
      <top style="thin"/>
      <bottom>
        <color indexed="63"/>
      </bottom>
    </border>
    <border>
      <left style="hair"/>
      <right>
        <color indexed="63"/>
      </right>
      <top style="thin"/>
      <bottom style="thin"/>
    </border>
    <border>
      <left style="hair"/>
      <right>
        <color indexed="63"/>
      </right>
      <top style="hair"/>
      <bottom>
        <color indexed="63"/>
      </bottom>
    </border>
    <border>
      <left>
        <color indexed="63"/>
      </left>
      <right style="thin">
        <color indexed="9"/>
      </right>
      <top style="thin">
        <color indexed="9"/>
      </top>
      <bottom style="thin">
        <color indexed="9"/>
      </bottom>
    </border>
    <border>
      <left style="thin"/>
      <right/>
      <top style="thin">
        <color theme="0"/>
      </top>
      <bottom style="thin"/>
    </border>
    <border>
      <left>
        <color indexed="63"/>
      </left>
      <right style="thin"/>
      <top style="hair"/>
      <bottom style="thin"/>
    </border>
    <border>
      <left style="hair"/>
      <right>
        <color indexed="63"/>
      </right>
      <top>
        <color indexed="63"/>
      </top>
      <bottom style="hair"/>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5" fillId="29" borderId="1"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7"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44" fillId="0" borderId="8" applyNumberFormat="0" applyFill="0" applyAlignment="0" applyProtection="0"/>
    <xf numFmtId="0" fontId="54" fillId="0" borderId="9" applyNumberFormat="0" applyFill="0" applyAlignment="0" applyProtection="0"/>
  </cellStyleXfs>
  <cellXfs count="542">
    <xf numFmtId="0" fontId="0" fillId="0" borderId="0" xfId="0" applyAlignment="1">
      <alignment/>
    </xf>
    <xf numFmtId="0" fontId="1" fillId="0" borderId="0" xfId="0" applyFont="1" applyAlignment="1">
      <alignment horizontal="right"/>
    </xf>
    <xf numFmtId="0" fontId="3" fillId="0" borderId="10" xfId="0" applyFont="1" applyBorder="1" applyAlignment="1">
      <alignment/>
    </xf>
    <xf numFmtId="0" fontId="3" fillId="0" borderId="11" xfId="0" applyFont="1" applyBorder="1" applyAlignment="1">
      <alignment/>
    </xf>
    <xf numFmtId="0" fontId="0" fillId="0" borderId="0" xfId="0" applyBorder="1" applyAlignment="1">
      <alignment/>
    </xf>
    <xf numFmtId="0" fontId="3" fillId="33" borderId="12" xfId="0" applyFont="1" applyFill="1" applyBorder="1" applyAlignment="1">
      <alignment horizontal="center"/>
    </xf>
    <xf numFmtId="0" fontId="3" fillId="33" borderId="13" xfId="0" applyFont="1" applyFill="1" applyBorder="1" applyAlignment="1">
      <alignment horizontal="center"/>
    </xf>
    <xf numFmtId="0" fontId="3" fillId="33" borderId="14" xfId="0" applyFont="1" applyFill="1" applyBorder="1" applyAlignment="1">
      <alignment horizontal="center"/>
    </xf>
    <xf numFmtId="0" fontId="3" fillId="0" borderId="15" xfId="0" applyFont="1" applyBorder="1" applyAlignment="1">
      <alignment/>
    </xf>
    <xf numFmtId="0" fontId="3" fillId="0" borderId="16" xfId="0" applyFont="1" applyBorder="1" applyAlignment="1">
      <alignment horizontal="center"/>
    </xf>
    <xf numFmtId="0" fontId="3" fillId="0" borderId="17" xfId="0" applyFont="1" applyBorder="1" applyAlignment="1">
      <alignment horizontal="center"/>
    </xf>
    <xf numFmtId="0" fontId="3" fillId="0" borderId="18" xfId="0" applyFont="1" applyBorder="1" applyAlignment="1">
      <alignment horizontal="center"/>
    </xf>
    <xf numFmtId="0" fontId="3" fillId="0" borderId="19" xfId="0" applyFont="1" applyBorder="1" applyAlignment="1">
      <alignment horizontal="center"/>
    </xf>
    <xf numFmtId="0" fontId="3" fillId="0" borderId="20" xfId="0" applyFont="1" applyBorder="1" applyAlignment="1">
      <alignment/>
    </xf>
    <xf numFmtId="0" fontId="4" fillId="0" borderId="21" xfId="0" applyFont="1" applyBorder="1" applyAlignment="1">
      <alignment horizontal="center"/>
    </xf>
    <xf numFmtId="0" fontId="4" fillId="0" borderId="22" xfId="0" applyFont="1" applyBorder="1" applyAlignment="1">
      <alignment horizontal="center"/>
    </xf>
    <xf numFmtId="0" fontId="3" fillId="0" borderId="0" xfId="0" applyFont="1" applyBorder="1" applyAlignment="1">
      <alignment/>
    </xf>
    <xf numFmtId="0" fontId="4" fillId="0" borderId="0" xfId="0" applyFont="1" applyBorder="1" applyAlignment="1">
      <alignment horizontal="center"/>
    </xf>
    <xf numFmtId="0" fontId="3" fillId="0" borderId="14" xfId="0" applyFont="1" applyFill="1" applyBorder="1" applyAlignment="1">
      <alignment horizontal="center"/>
    </xf>
    <xf numFmtId="0" fontId="3" fillId="33" borderId="23" xfId="0" applyFont="1" applyFill="1" applyBorder="1" applyAlignment="1">
      <alignment horizontal="center"/>
    </xf>
    <xf numFmtId="0" fontId="3" fillId="0" borderId="24" xfId="0" applyFont="1" applyBorder="1" applyAlignment="1">
      <alignment/>
    </xf>
    <xf numFmtId="0" fontId="3" fillId="0" borderId="25" xfId="0" applyFont="1" applyBorder="1" applyAlignment="1">
      <alignment/>
    </xf>
    <xf numFmtId="2" fontId="4" fillId="0" borderId="17" xfId="0" applyNumberFormat="1" applyFont="1" applyBorder="1" applyAlignment="1">
      <alignment/>
    </xf>
    <xf numFmtId="0" fontId="3" fillId="0" borderId="26" xfId="0" applyFont="1" applyBorder="1" applyAlignment="1">
      <alignment/>
    </xf>
    <xf numFmtId="0" fontId="3" fillId="0" borderId="27" xfId="0" applyFont="1" applyBorder="1" applyAlignment="1">
      <alignment/>
    </xf>
    <xf numFmtId="2" fontId="4" fillId="0" borderId="19" xfId="0" applyNumberFormat="1" applyFont="1" applyBorder="1" applyAlignment="1">
      <alignment/>
    </xf>
    <xf numFmtId="0" fontId="3" fillId="0" borderId="28" xfId="0" applyFont="1" applyBorder="1" applyAlignment="1">
      <alignment/>
    </xf>
    <xf numFmtId="0" fontId="3" fillId="0" borderId="29" xfId="0" applyFont="1" applyBorder="1" applyAlignment="1">
      <alignment/>
    </xf>
    <xf numFmtId="2" fontId="5" fillId="0" borderId="22" xfId="0" applyNumberFormat="1" applyFont="1" applyBorder="1" applyAlignment="1">
      <alignment horizontal="center"/>
    </xf>
    <xf numFmtId="2" fontId="5" fillId="0" borderId="0" xfId="0" applyNumberFormat="1" applyFont="1"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0" fillId="0" borderId="31" xfId="0" applyBorder="1" applyAlignment="1">
      <alignment/>
    </xf>
    <xf numFmtId="0" fontId="0" fillId="0" borderId="32" xfId="0" applyBorder="1" applyAlignment="1">
      <alignment/>
    </xf>
    <xf numFmtId="2" fontId="6" fillId="0" borderId="33" xfId="0" applyNumberFormat="1" applyFont="1" applyBorder="1" applyAlignment="1">
      <alignment horizontal="center"/>
    </xf>
    <xf numFmtId="172" fontId="6" fillId="0" borderId="32" xfId="0" applyNumberFormat="1" applyFont="1" applyBorder="1" applyAlignment="1">
      <alignment/>
    </xf>
    <xf numFmtId="2" fontId="6" fillId="0" borderId="31" xfId="0" applyNumberFormat="1" applyFont="1" applyBorder="1" applyAlignment="1">
      <alignment horizontal="center"/>
    </xf>
    <xf numFmtId="2" fontId="0" fillId="0" borderId="34" xfId="0" applyNumberFormat="1" applyBorder="1" applyAlignment="1" quotePrefix="1">
      <alignment/>
    </xf>
    <xf numFmtId="0" fontId="0" fillId="0" borderId="35" xfId="0" applyBorder="1" applyAlignment="1">
      <alignment horizontal="center"/>
    </xf>
    <xf numFmtId="0" fontId="0" fillId="0" borderId="36" xfId="0" applyBorder="1" applyAlignment="1">
      <alignment/>
    </xf>
    <xf numFmtId="0" fontId="0" fillId="0" borderId="15"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7" xfId="0" applyBorder="1" applyAlignment="1">
      <alignment/>
    </xf>
    <xf numFmtId="2" fontId="0" fillId="0" borderId="0" xfId="0" applyNumberFormat="1" applyBorder="1" applyAlignment="1" quotePrefix="1">
      <alignment/>
    </xf>
    <xf numFmtId="0" fontId="0" fillId="0" borderId="38" xfId="0" applyBorder="1" applyAlignment="1">
      <alignment vertical="center"/>
    </xf>
    <xf numFmtId="2" fontId="6" fillId="0" borderId="37" xfId="0" applyNumberFormat="1" applyFont="1" applyBorder="1" applyAlignment="1">
      <alignment horizontal="left"/>
    </xf>
    <xf numFmtId="0" fontId="3" fillId="0" borderId="0" xfId="0" applyFont="1" applyAlignment="1">
      <alignment/>
    </xf>
    <xf numFmtId="0" fontId="0" fillId="0" borderId="0" xfId="0" applyAlignment="1">
      <alignment horizontal="right"/>
    </xf>
    <xf numFmtId="0" fontId="7" fillId="0" borderId="0" xfId="0" applyFont="1" applyAlignment="1">
      <alignment horizontal="center"/>
    </xf>
    <xf numFmtId="0" fontId="3" fillId="0" borderId="39" xfId="0" applyFont="1" applyBorder="1" applyAlignment="1">
      <alignment/>
    </xf>
    <xf numFmtId="0" fontId="3" fillId="0" borderId="39" xfId="0" applyFont="1" applyBorder="1" applyAlignment="1">
      <alignment horizontal="center"/>
    </xf>
    <xf numFmtId="0" fontId="3" fillId="0" borderId="12" xfId="0" applyFont="1" applyBorder="1" applyAlignment="1">
      <alignment/>
    </xf>
    <xf numFmtId="0" fontId="3" fillId="0" borderId="13" xfId="0" applyFont="1" applyBorder="1" applyAlignment="1">
      <alignment/>
    </xf>
    <xf numFmtId="0" fontId="3" fillId="0" borderId="14" xfId="0" applyFont="1" applyBorder="1" applyAlignment="1">
      <alignmen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21" xfId="0" applyFont="1" applyBorder="1" applyAlignment="1">
      <alignment/>
    </xf>
    <xf numFmtId="0" fontId="0" fillId="0" borderId="40" xfId="0" applyBorder="1" applyAlignment="1">
      <alignment horizontal="center" vertical="center"/>
    </xf>
    <xf numFmtId="0" fontId="3" fillId="0" borderId="41" xfId="0" applyFont="1" applyBorder="1" applyAlignment="1">
      <alignment vertical="center" wrapText="1"/>
    </xf>
    <xf numFmtId="0" fontId="3" fillId="0" borderId="42" xfId="0" applyFont="1" applyBorder="1" applyAlignment="1">
      <alignment/>
    </xf>
    <xf numFmtId="0" fontId="3" fillId="0" borderId="43" xfId="0" applyFont="1" applyBorder="1" applyAlignment="1">
      <alignment/>
    </xf>
    <xf numFmtId="0" fontId="0" fillId="0" borderId="13" xfId="0" applyBorder="1" applyAlignment="1">
      <alignment vertical="center"/>
    </xf>
    <xf numFmtId="0" fontId="0" fillId="0" borderId="40" xfId="0" applyBorder="1" applyAlignment="1">
      <alignment/>
    </xf>
    <xf numFmtId="49" fontId="8" fillId="0" borderId="21" xfId="0" applyNumberFormat="1" applyFont="1" applyBorder="1" applyAlignment="1">
      <alignment horizontal="center"/>
    </xf>
    <xf numFmtId="0" fontId="3" fillId="0" borderId="44" xfId="0" applyFont="1" applyBorder="1" applyAlignment="1">
      <alignment/>
    </xf>
    <xf numFmtId="0" fontId="3" fillId="0" borderId="20" xfId="0" applyFont="1" applyBorder="1" applyAlignment="1">
      <alignment/>
    </xf>
    <xf numFmtId="44" fontId="3" fillId="0" borderId="16" xfId="52" applyFont="1" applyBorder="1" applyAlignment="1">
      <alignment/>
    </xf>
    <xf numFmtId="44" fontId="3" fillId="0" borderId="16" xfId="0" applyNumberFormat="1" applyFont="1" applyBorder="1" applyAlignment="1">
      <alignment/>
    </xf>
    <xf numFmtId="179" fontId="3" fillId="0" borderId="16" xfId="48" applyNumberFormat="1" applyFont="1" applyBorder="1" applyAlignment="1">
      <alignment/>
    </xf>
    <xf numFmtId="49" fontId="3" fillId="0" borderId="41" xfId="0" applyNumberFormat="1" applyFont="1" applyBorder="1" applyAlignment="1">
      <alignment horizontal="center" vertical="center" wrapText="1"/>
    </xf>
    <xf numFmtId="0" fontId="3" fillId="0" borderId="0" xfId="0" applyFont="1" applyBorder="1" applyAlignment="1">
      <alignment horizontal="center"/>
    </xf>
    <xf numFmtId="0" fontId="3" fillId="0" borderId="0" xfId="0" applyFont="1" applyBorder="1" applyAlignment="1">
      <alignment horizontal="center" vertical="center" wrapText="1"/>
    </xf>
    <xf numFmtId="179" fontId="3" fillId="0" borderId="44" xfId="0" applyNumberFormat="1" applyFont="1" applyBorder="1" applyAlignment="1">
      <alignment/>
    </xf>
    <xf numFmtId="44" fontId="3" fillId="0" borderId="17" xfId="0" applyNumberFormat="1" applyFont="1" applyBorder="1" applyAlignment="1">
      <alignment/>
    </xf>
    <xf numFmtId="49" fontId="8" fillId="0" borderId="45" xfId="0" applyNumberFormat="1" applyFont="1" applyBorder="1" applyAlignment="1">
      <alignment horizontal="center"/>
    </xf>
    <xf numFmtId="49" fontId="8" fillId="0" borderId="22" xfId="0" applyNumberFormat="1" applyFont="1" applyBorder="1" applyAlignment="1">
      <alignment horizontal="center"/>
    </xf>
    <xf numFmtId="0" fontId="8" fillId="0" borderId="36" xfId="0" applyFont="1" applyBorder="1" applyAlignment="1">
      <alignment horizontal="center" wrapText="1"/>
    </xf>
    <xf numFmtId="0" fontId="8" fillId="0" borderId="46" xfId="0" applyFont="1" applyBorder="1" applyAlignment="1">
      <alignment/>
    </xf>
    <xf numFmtId="0" fontId="8" fillId="0" borderId="32" xfId="0" applyFont="1" applyBorder="1" applyAlignment="1">
      <alignment/>
    </xf>
    <xf numFmtId="0" fontId="8" fillId="0" borderId="36" xfId="0" applyFont="1" applyBorder="1" applyAlignment="1">
      <alignment/>
    </xf>
    <xf numFmtId="0" fontId="8" fillId="0" borderId="47" xfId="0" applyFont="1" applyBorder="1" applyAlignment="1">
      <alignment horizontal="center"/>
    </xf>
    <xf numFmtId="0" fontId="8" fillId="0" borderId="12" xfId="0" applyFont="1" applyBorder="1" applyAlignment="1">
      <alignment/>
    </xf>
    <xf numFmtId="0" fontId="8" fillId="0" borderId="13" xfId="0" applyFont="1" applyBorder="1" applyAlignment="1">
      <alignment/>
    </xf>
    <xf numFmtId="0" fontId="8" fillId="0" borderId="14" xfId="0" applyFont="1" applyBorder="1" applyAlignment="1">
      <alignment/>
    </xf>
    <xf numFmtId="0" fontId="8" fillId="0" borderId="15" xfId="0" applyFont="1" applyBorder="1" applyAlignment="1">
      <alignment/>
    </xf>
    <xf numFmtId="0" fontId="8" fillId="0" borderId="16" xfId="0" applyFont="1" applyBorder="1" applyAlignment="1">
      <alignment/>
    </xf>
    <xf numFmtId="0" fontId="8" fillId="0" borderId="17" xfId="0" applyFont="1" applyBorder="1" applyAlignment="1">
      <alignment/>
    </xf>
    <xf numFmtId="0" fontId="9" fillId="0" borderId="16" xfId="0" applyFont="1" applyBorder="1" applyAlignment="1">
      <alignment/>
    </xf>
    <xf numFmtId="0" fontId="9" fillId="0" borderId="17" xfId="0" applyFont="1" applyBorder="1" applyAlignment="1">
      <alignment/>
    </xf>
    <xf numFmtId="0" fontId="9" fillId="0" borderId="21" xfId="0" applyFont="1" applyBorder="1" applyAlignment="1">
      <alignment horizontal="center"/>
    </xf>
    <xf numFmtId="44" fontId="8" fillId="0" borderId="16" xfId="52" applyFont="1" applyBorder="1" applyAlignment="1">
      <alignment/>
    </xf>
    <xf numFmtId="44" fontId="8" fillId="0" borderId="16" xfId="0" applyNumberFormat="1" applyFont="1" applyBorder="1" applyAlignment="1">
      <alignment/>
    </xf>
    <xf numFmtId="180" fontId="8" fillId="0" borderId="16" xfId="48" applyNumberFormat="1" applyFont="1" applyBorder="1" applyAlignment="1">
      <alignment/>
    </xf>
    <xf numFmtId="181" fontId="8" fillId="0" borderId="16" xfId="48" applyNumberFormat="1" applyFont="1" applyBorder="1" applyAlignment="1">
      <alignment/>
    </xf>
    <xf numFmtId="0" fontId="9" fillId="0" borderId="29" xfId="0" applyFont="1" applyBorder="1" applyAlignment="1">
      <alignment horizontal="center"/>
    </xf>
    <xf numFmtId="180" fontId="8" fillId="0" borderId="16" xfId="0" applyNumberFormat="1" applyFont="1" applyBorder="1" applyAlignment="1">
      <alignment/>
    </xf>
    <xf numFmtId="10" fontId="8" fillId="0" borderId="16" xfId="62" applyNumberFormat="1" applyFont="1" applyBorder="1" applyAlignment="1">
      <alignment/>
    </xf>
    <xf numFmtId="179" fontId="8" fillId="0" borderId="17" xfId="0" applyNumberFormat="1" applyFont="1" applyBorder="1" applyAlignment="1">
      <alignment/>
    </xf>
    <xf numFmtId="185" fontId="8" fillId="0" borderId="16" xfId="0" applyNumberFormat="1" applyFont="1" applyBorder="1" applyAlignment="1">
      <alignment/>
    </xf>
    <xf numFmtId="0" fontId="8" fillId="0" borderId="0" xfId="0" applyFont="1" applyAlignment="1">
      <alignment horizontal="center"/>
    </xf>
    <xf numFmtId="0" fontId="9" fillId="0" borderId="22" xfId="0" applyFont="1" applyBorder="1" applyAlignment="1">
      <alignment horizontal="center"/>
    </xf>
    <xf numFmtId="0" fontId="10" fillId="0" borderId="21" xfId="0" applyFont="1" applyBorder="1" applyAlignment="1">
      <alignment horizontal="center"/>
    </xf>
    <xf numFmtId="0" fontId="8" fillId="0" borderId="47" xfId="0" applyFont="1" applyBorder="1" applyAlignment="1">
      <alignment horizontal="center" vertical="center"/>
    </xf>
    <xf numFmtId="0" fontId="0" fillId="0" borderId="30" xfId="0" applyBorder="1" applyAlignment="1">
      <alignment/>
    </xf>
    <xf numFmtId="0" fontId="0" fillId="0" borderId="48" xfId="0" applyBorder="1" applyAlignment="1">
      <alignment/>
    </xf>
    <xf numFmtId="0" fontId="0" fillId="0" borderId="48" xfId="0" applyBorder="1" applyAlignment="1">
      <alignment horizontal="right"/>
    </xf>
    <xf numFmtId="0" fontId="0" fillId="0" borderId="43" xfId="0" applyBorder="1" applyAlignment="1">
      <alignment/>
    </xf>
    <xf numFmtId="0" fontId="0" fillId="0" borderId="49" xfId="0" applyBorder="1" applyAlignment="1">
      <alignment/>
    </xf>
    <xf numFmtId="0" fontId="0" fillId="0" borderId="50" xfId="0" applyBorder="1" applyAlignment="1">
      <alignment/>
    </xf>
    <xf numFmtId="0" fontId="0" fillId="0" borderId="51" xfId="0" applyBorder="1" applyAlignment="1">
      <alignment/>
    </xf>
    <xf numFmtId="0" fontId="0" fillId="0" borderId="17" xfId="0" applyBorder="1" applyAlignment="1">
      <alignment/>
    </xf>
    <xf numFmtId="0" fontId="0" fillId="0" borderId="52" xfId="0" applyBorder="1" applyAlignment="1">
      <alignment/>
    </xf>
    <xf numFmtId="0" fontId="0" fillId="0" borderId="19" xfId="0" applyBorder="1" applyAlignment="1">
      <alignment/>
    </xf>
    <xf numFmtId="0" fontId="0" fillId="0" borderId="53" xfId="0" applyBorder="1" applyAlignment="1">
      <alignment/>
    </xf>
    <xf numFmtId="0" fontId="0" fillId="0" borderId="22" xfId="0" applyBorder="1" applyAlignment="1">
      <alignment/>
    </xf>
    <xf numFmtId="0" fontId="0" fillId="33" borderId="54" xfId="0" applyFill="1" applyBorder="1" applyAlignment="1">
      <alignment horizontal="center" vertical="center"/>
    </xf>
    <xf numFmtId="0" fontId="0" fillId="33" borderId="55" xfId="0" applyFill="1" applyBorder="1" applyAlignment="1">
      <alignment horizontal="center" vertical="center"/>
    </xf>
    <xf numFmtId="0" fontId="0" fillId="33" borderId="56" xfId="0" applyFill="1" applyBorder="1" applyAlignment="1">
      <alignment horizontal="center" vertical="center"/>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6" xfId="0" applyBorder="1" applyAlignment="1">
      <alignment/>
    </xf>
    <xf numFmtId="0" fontId="0" fillId="0" borderId="57" xfId="0" applyBorder="1" applyAlignment="1">
      <alignment/>
    </xf>
    <xf numFmtId="0" fontId="0" fillId="0" borderId="58" xfId="0" applyBorder="1" applyAlignment="1">
      <alignment/>
    </xf>
    <xf numFmtId="0" fontId="0" fillId="0" borderId="59" xfId="0" applyBorder="1" applyAlignment="1">
      <alignment/>
    </xf>
    <xf numFmtId="0" fontId="0" fillId="0" borderId="60" xfId="0" applyBorder="1" applyAlignment="1">
      <alignment/>
    </xf>
    <xf numFmtId="0" fontId="0" fillId="0" borderId="47" xfId="0" applyBorder="1" applyAlignment="1">
      <alignment/>
    </xf>
    <xf numFmtId="0" fontId="1" fillId="0" borderId="38" xfId="0" applyFont="1" applyBorder="1" applyAlignment="1">
      <alignment/>
    </xf>
    <xf numFmtId="0" fontId="1" fillId="0" borderId="61" xfId="0" applyFont="1" applyBorder="1" applyAlignment="1">
      <alignment/>
    </xf>
    <xf numFmtId="0" fontId="1" fillId="0" borderId="62" xfId="0" applyFont="1" applyBorder="1" applyAlignment="1">
      <alignment/>
    </xf>
    <xf numFmtId="0" fontId="1" fillId="0" borderId="0" xfId="0" applyFont="1" applyBorder="1" applyAlignment="1">
      <alignment/>
    </xf>
    <xf numFmtId="0" fontId="1" fillId="0" borderId="63" xfId="0" applyFont="1" applyBorder="1" applyAlignment="1">
      <alignment/>
    </xf>
    <xf numFmtId="0" fontId="1" fillId="0" borderId="64" xfId="0" applyFont="1" applyBorder="1" applyAlignment="1">
      <alignment/>
    </xf>
    <xf numFmtId="0" fontId="1" fillId="0" borderId="44" xfId="0" applyFont="1" applyBorder="1" applyAlignment="1">
      <alignment/>
    </xf>
    <xf numFmtId="0" fontId="1" fillId="0" borderId="50" xfId="0" applyFont="1" applyBorder="1" applyAlignment="1">
      <alignment/>
    </xf>
    <xf numFmtId="0" fontId="1" fillId="0" borderId="25" xfId="0" applyFont="1" applyBorder="1" applyAlignment="1">
      <alignment/>
    </xf>
    <xf numFmtId="0" fontId="1" fillId="0" borderId="65" xfId="0" applyFont="1" applyBorder="1" applyAlignment="1">
      <alignment/>
    </xf>
    <xf numFmtId="0" fontId="1" fillId="0" borderId="66" xfId="0" applyFont="1" applyBorder="1" applyAlignment="1">
      <alignment/>
    </xf>
    <xf numFmtId="0" fontId="1" fillId="0" borderId="34" xfId="0" applyFont="1" applyBorder="1" applyAlignment="1">
      <alignment/>
    </xf>
    <xf numFmtId="0" fontId="1" fillId="0" borderId="67" xfId="0" applyFont="1" applyBorder="1" applyAlignment="1">
      <alignment/>
    </xf>
    <xf numFmtId="0" fontId="1" fillId="0" borderId="68" xfId="0" applyFont="1" applyBorder="1" applyAlignment="1">
      <alignment/>
    </xf>
    <xf numFmtId="0" fontId="3" fillId="0" borderId="31" xfId="0" applyFont="1" applyBorder="1" applyAlignment="1">
      <alignment/>
    </xf>
    <xf numFmtId="0" fontId="3" fillId="0" borderId="69" xfId="0" applyFont="1" applyBorder="1" applyAlignment="1">
      <alignment/>
    </xf>
    <xf numFmtId="0" fontId="3" fillId="0" borderId="38" xfId="0" applyFont="1" applyBorder="1" applyAlignment="1">
      <alignment/>
    </xf>
    <xf numFmtId="0" fontId="3" fillId="0" borderId="0" xfId="0" applyFont="1" applyBorder="1" applyAlignment="1">
      <alignment/>
    </xf>
    <xf numFmtId="49" fontId="8" fillId="0" borderId="37" xfId="0" applyNumberFormat="1" applyFont="1" applyBorder="1" applyAlignment="1">
      <alignment horizontal="left"/>
    </xf>
    <xf numFmtId="49" fontId="8" fillId="0" borderId="32" xfId="0" applyNumberFormat="1" applyFont="1" applyBorder="1" applyAlignment="1">
      <alignment horizontal="left"/>
    </xf>
    <xf numFmtId="49" fontId="8" fillId="0" borderId="70" xfId="0" applyNumberFormat="1" applyFont="1" applyBorder="1" applyAlignment="1">
      <alignment horizontal="left"/>
    </xf>
    <xf numFmtId="49" fontId="8" fillId="0" borderId="71" xfId="0" applyNumberFormat="1" applyFont="1" applyBorder="1" applyAlignment="1">
      <alignment horizontal="left"/>
    </xf>
    <xf numFmtId="49" fontId="8" fillId="0" borderId="36" xfId="0" applyNumberFormat="1" applyFont="1" applyBorder="1" applyAlignment="1">
      <alignment horizontal="left"/>
    </xf>
    <xf numFmtId="0" fontId="5" fillId="0" borderId="44" xfId="0" applyFont="1" applyBorder="1" applyAlignment="1">
      <alignment/>
    </xf>
    <xf numFmtId="0" fontId="4" fillId="0" borderId="44" xfId="0" applyFont="1" applyBorder="1" applyAlignment="1">
      <alignment/>
    </xf>
    <xf numFmtId="0" fontId="0" fillId="0" borderId="72" xfId="0" applyBorder="1" applyAlignment="1">
      <alignment vertical="top"/>
    </xf>
    <xf numFmtId="0" fontId="0" fillId="0" borderId="60" xfId="0" applyBorder="1" applyAlignment="1">
      <alignment vertical="top"/>
    </xf>
    <xf numFmtId="0" fontId="0" fillId="0" borderId="46" xfId="0" applyBorder="1" applyAlignment="1">
      <alignment vertical="top"/>
    </xf>
    <xf numFmtId="0" fontId="0" fillId="0" borderId="46" xfId="0" applyBorder="1" applyAlignment="1">
      <alignment/>
    </xf>
    <xf numFmtId="0" fontId="0" fillId="0" borderId="39" xfId="0" applyBorder="1" applyAlignment="1">
      <alignment vertical="top"/>
    </xf>
    <xf numFmtId="0" fontId="0" fillId="0" borderId="31" xfId="0" applyBorder="1" applyAlignment="1">
      <alignment vertical="top"/>
    </xf>
    <xf numFmtId="0" fontId="0" fillId="0" borderId="34" xfId="0" applyBorder="1" applyAlignment="1">
      <alignment vertical="top"/>
    </xf>
    <xf numFmtId="0" fontId="0" fillId="0" borderId="34" xfId="0" applyBorder="1" applyAlignment="1">
      <alignment/>
    </xf>
    <xf numFmtId="0" fontId="0" fillId="0" borderId="41" xfId="0" applyBorder="1" applyAlignment="1">
      <alignment vertical="top"/>
    </xf>
    <xf numFmtId="0" fontId="0" fillId="0" borderId="69" xfId="0" applyBorder="1" applyAlignment="1">
      <alignment/>
    </xf>
    <xf numFmtId="0" fontId="0" fillId="0" borderId="38" xfId="0" applyBorder="1" applyAlignment="1">
      <alignment/>
    </xf>
    <xf numFmtId="0" fontId="0" fillId="0" borderId="35" xfId="0" applyBorder="1" applyAlignment="1">
      <alignment/>
    </xf>
    <xf numFmtId="0" fontId="0" fillId="0" borderId="47" xfId="0" applyBorder="1" applyAlignment="1">
      <alignment horizontal="center" vertical="center" wrapText="1"/>
    </xf>
    <xf numFmtId="0" fontId="0" fillId="0" borderId="47" xfId="0" applyBorder="1" applyAlignment="1">
      <alignment horizontal="center"/>
    </xf>
    <xf numFmtId="0" fontId="0" fillId="0" borderId="73" xfId="0" applyBorder="1" applyAlignment="1">
      <alignment/>
    </xf>
    <xf numFmtId="0" fontId="0" fillId="0" borderId="21" xfId="0" applyBorder="1" applyAlignment="1">
      <alignment/>
    </xf>
    <xf numFmtId="0" fontId="0" fillId="0" borderId="18" xfId="0" applyBorder="1" applyAlignment="1">
      <alignment/>
    </xf>
    <xf numFmtId="0" fontId="0" fillId="0" borderId="43" xfId="0" applyBorder="1" applyAlignment="1">
      <alignment horizontal="right"/>
    </xf>
    <xf numFmtId="0" fontId="0" fillId="0" borderId="29" xfId="0" applyBorder="1" applyAlignment="1">
      <alignment horizontal="right"/>
    </xf>
    <xf numFmtId="0" fontId="0" fillId="0" borderId="39" xfId="0" applyBorder="1" applyAlignment="1">
      <alignment/>
    </xf>
    <xf numFmtId="0" fontId="0" fillId="0" borderId="41" xfId="0" applyBorder="1" applyAlignment="1">
      <alignment/>
    </xf>
    <xf numFmtId="0" fontId="0" fillId="0" borderId="42" xfId="0" applyBorder="1" applyAlignment="1">
      <alignment/>
    </xf>
    <xf numFmtId="0" fontId="0" fillId="0" borderId="44" xfId="0" applyBorder="1" applyAlignment="1">
      <alignment/>
    </xf>
    <xf numFmtId="0" fontId="0" fillId="0" borderId="0" xfId="0" applyBorder="1" applyAlignment="1">
      <alignment vertical="top"/>
    </xf>
    <xf numFmtId="0" fontId="0" fillId="0" borderId="13" xfId="0" applyBorder="1" applyAlignment="1">
      <alignment horizontal="left"/>
    </xf>
    <xf numFmtId="0" fontId="0" fillId="0" borderId="21" xfId="0" applyBorder="1" applyAlignment="1">
      <alignment horizontal="left"/>
    </xf>
    <xf numFmtId="0" fontId="0" fillId="0" borderId="12" xfId="0" applyBorder="1" applyAlignment="1">
      <alignment horizontal="center"/>
    </xf>
    <xf numFmtId="0" fontId="0" fillId="0" borderId="15" xfId="0" applyBorder="1" applyAlignment="1">
      <alignment horizontal="center"/>
    </xf>
    <xf numFmtId="0" fontId="0" fillId="0" borderId="73" xfId="0" applyBorder="1" applyAlignment="1">
      <alignment horizontal="center"/>
    </xf>
    <xf numFmtId="0" fontId="0" fillId="0" borderId="74" xfId="0" applyBorder="1" applyAlignment="1">
      <alignment horizontal="center"/>
    </xf>
    <xf numFmtId="0" fontId="0" fillId="0" borderId="64" xfId="0" applyBorder="1" applyAlignment="1">
      <alignment/>
    </xf>
    <xf numFmtId="0" fontId="0" fillId="0" borderId="75" xfId="0" applyBorder="1" applyAlignment="1">
      <alignment/>
    </xf>
    <xf numFmtId="0" fontId="0" fillId="0" borderId="76" xfId="0" applyBorder="1" applyAlignment="1">
      <alignment/>
    </xf>
    <xf numFmtId="0" fontId="0" fillId="0" borderId="77" xfId="0" applyBorder="1" applyAlignment="1">
      <alignment horizontal="center"/>
    </xf>
    <xf numFmtId="0" fontId="0" fillId="0" borderId="66" xfId="0" applyBorder="1" applyAlignment="1">
      <alignment/>
    </xf>
    <xf numFmtId="0" fontId="0" fillId="0" borderId="78" xfId="0" applyBorder="1" applyAlignment="1">
      <alignment/>
    </xf>
    <xf numFmtId="0" fontId="0" fillId="0" borderId="20" xfId="0" applyBorder="1" applyAlignment="1">
      <alignment horizontal="center"/>
    </xf>
    <xf numFmtId="0" fontId="0" fillId="0" borderId="53" xfId="0" applyBorder="1" applyAlignment="1">
      <alignment vertical="center"/>
    </xf>
    <xf numFmtId="0" fontId="0" fillId="0" borderId="79" xfId="0" applyBorder="1" applyAlignment="1">
      <alignment/>
    </xf>
    <xf numFmtId="0" fontId="0" fillId="0" borderId="62" xfId="0" applyBorder="1" applyAlignment="1">
      <alignment/>
    </xf>
    <xf numFmtId="0" fontId="0" fillId="0" borderId="68" xfId="0" applyBorder="1" applyAlignment="1">
      <alignment/>
    </xf>
    <xf numFmtId="0" fontId="0" fillId="0" borderId="74" xfId="0" applyBorder="1" applyAlignment="1">
      <alignment/>
    </xf>
    <xf numFmtId="0" fontId="6" fillId="0" borderId="35" xfId="0" applyFont="1" applyBorder="1" applyAlignment="1">
      <alignment/>
    </xf>
    <xf numFmtId="0" fontId="1" fillId="0" borderId="72" xfId="0" applyFont="1" applyBorder="1" applyAlignment="1">
      <alignment/>
    </xf>
    <xf numFmtId="0" fontId="1" fillId="0" borderId="60" xfId="0" applyFont="1" applyBorder="1" applyAlignment="1">
      <alignment/>
    </xf>
    <xf numFmtId="0" fontId="1" fillId="0" borderId="80" xfId="0" applyFont="1" applyBorder="1" applyAlignment="1">
      <alignment/>
    </xf>
    <xf numFmtId="0" fontId="1" fillId="0" borderId="46" xfId="0" applyFont="1" applyBorder="1" applyAlignment="1">
      <alignment/>
    </xf>
    <xf numFmtId="0" fontId="0" fillId="0" borderId="69" xfId="0" applyBorder="1" applyAlignment="1">
      <alignment horizontal="right"/>
    </xf>
    <xf numFmtId="0" fontId="0" fillId="33" borderId="55" xfId="0" applyFill="1" applyBorder="1" applyAlignment="1">
      <alignment horizontal="center" vertical="center" wrapText="1"/>
    </xf>
    <xf numFmtId="0" fontId="0" fillId="0" borderId="81" xfId="0" applyBorder="1" applyAlignment="1">
      <alignment/>
    </xf>
    <xf numFmtId="0" fontId="2" fillId="0" borderId="0" xfId="0" applyFont="1" applyBorder="1" applyAlignment="1">
      <alignment horizontal="center"/>
    </xf>
    <xf numFmtId="0" fontId="0" fillId="0" borderId="0" xfId="0" applyBorder="1" applyAlignment="1">
      <alignment horizontal="right"/>
    </xf>
    <xf numFmtId="202" fontId="0" fillId="0" borderId="31" xfId="0" applyNumberFormat="1" applyBorder="1" applyAlignment="1">
      <alignment/>
    </xf>
    <xf numFmtId="201" fontId="0" fillId="0" borderId="0" xfId="0" applyNumberFormat="1" applyBorder="1" applyAlignment="1">
      <alignment/>
    </xf>
    <xf numFmtId="0" fontId="6" fillId="0" borderId="38" xfId="0" applyFont="1" applyBorder="1" applyAlignment="1">
      <alignment/>
    </xf>
    <xf numFmtId="0" fontId="6" fillId="0" borderId="0" xfId="0" applyFont="1" applyBorder="1" applyAlignment="1">
      <alignment/>
    </xf>
    <xf numFmtId="0" fontId="0" fillId="0" borderId="69" xfId="0" applyNumberFormat="1" applyBorder="1" applyAlignment="1">
      <alignment/>
    </xf>
    <xf numFmtId="0" fontId="0" fillId="0" borderId="37" xfId="0" applyNumberFormat="1" applyBorder="1" applyAlignment="1">
      <alignment/>
    </xf>
    <xf numFmtId="0" fontId="0" fillId="0" borderId="35" xfId="0" applyNumberFormat="1" applyBorder="1" applyAlignment="1">
      <alignment/>
    </xf>
    <xf numFmtId="0" fontId="0" fillId="0" borderId="36" xfId="0" applyNumberFormat="1" applyBorder="1" applyAlignment="1">
      <alignment/>
    </xf>
    <xf numFmtId="201" fontId="0" fillId="0" borderId="39" xfId="0" applyNumberFormat="1" applyBorder="1" applyAlignment="1">
      <alignment/>
    </xf>
    <xf numFmtId="0" fontId="0" fillId="0" borderId="31" xfId="0" applyNumberFormat="1" applyBorder="1" applyAlignment="1">
      <alignment/>
    </xf>
    <xf numFmtId="0" fontId="0" fillId="0" borderId="32" xfId="0" applyNumberFormat="1" applyBorder="1" applyAlignment="1">
      <alignment/>
    </xf>
    <xf numFmtId="201" fontId="0" fillId="0" borderId="41" xfId="0" applyNumberFormat="1" applyBorder="1" applyAlignment="1">
      <alignment/>
    </xf>
    <xf numFmtId="0" fontId="0" fillId="0" borderId="41" xfId="0" applyNumberFormat="1" applyBorder="1" applyAlignment="1">
      <alignment horizontal="center"/>
    </xf>
    <xf numFmtId="202" fontId="0" fillId="0" borderId="35" xfId="0" applyNumberFormat="1" applyBorder="1" applyAlignment="1">
      <alignment/>
    </xf>
    <xf numFmtId="202" fontId="0" fillId="0" borderId="36" xfId="0" applyNumberFormat="1" applyBorder="1" applyAlignment="1">
      <alignment/>
    </xf>
    <xf numFmtId="201" fontId="0" fillId="0" borderId="40" xfId="0" applyNumberFormat="1" applyBorder="1" applyAlignment="1">
      <alignment/>
    </xf>
    <xf numFmtId="202" fontId="0" fillId="0" borderId="0" xfId="0" applyNumberFormat="1" applyBorder="1" applyAlignment="1">
      <alignment/>
    </xf>
    <xf numFmtId="0" fontId="0" fillId="33" borderId="55" xfId="0" applyFill="1" applyBorder="1" applyAlignment="1">
      <alignment horizontal="center"/>
    </xf>
    <xf numFmtId="0" fontId="0" fillId="33" borderId="56" xfId="0" applyFill="1" applyBorder="1" applyAlignment="1">
      <alignment horizontal="center"/>
    </xf>
    <xf numFmtId="0" fontId="6" fillId="0" borderId="72" xfId="0" applyFont="1" applyBorder="1" applyAlignment="1">
      <alignment/>
    </xf>
    <xf numFmtId="0" fontId="0" fillId="0" borderId="80" xfId="0" applyBorder="1" applyAlignment="1">
      <alignment/>
    </xf>
    <xf numFmtId="0" fontId="0" fillId="0" borderId="55" xfId="0" applyBorder="1" applyAlignment="1">
      <alignment/>
    </xf>
    <xf numFmtId="0" fontId="0" fillId="0" borderId="56" xfId="0" applyBorder="1" applyAlignment="1">
      <alignment/>
    </xf>
    <xf numFmtId="0" fontId="0" fillId="0" borderId="72" xfId="0" applyBorder="1" applyAlignment="1">
      <alignment/>
    </xf>
    <xf numFmtId="201" fontId="0" fillId="0" borderId="31" xfId="0" applyNumberFormat="1" applyBorder="1" applyAlignment="1">
      <alignment/>
    </xf>
    <xf numFmtId="201" fontId="0" fillId="0" borderId="32" xfId="0" applyNumberFormat="1" applyBorder="1" applyAlignment="1">
      <alignment/>
    </xf>
    <xf numFmtId="0" fontId="0" fillId="0" borderId="31" xfId="0" applyNumberFormat="1" applyBorder="1" applyAlignment="1">
      <alignment horizontal="center"/>
    </xf>
    <xf numFmtId="0" fontId="0" fillId="0" borderId="0" xfId="0" applyNumberFormat="1" applyBorder="1" applyAlignment="1">
      <alignment horizontal="center"/>
    </xf>
    <xf numFmtId="0" fontId="0" fillId="0" borderId="32" xfId="0" applyNumberFormat="1" applyBorder="1" applyAlignment="1">
      <alignment horizontal="center"/>
    </xf>
    <xf numFmtId="201" fontId="0" fillId="0" borderId="35" xfId="0" applyNumberFormat="1" applyBorder="1" applyAlignment="1">
      <alignment/>
    </xf>
    <xf numFmtId="201" fontId="0" fillId="0" borderId="34" xfId="0" applyNumberFormat="1" applyBorder="1" applyAlignment="1">
      <alignment/>
    </xf>
    <xf numFmtId="201" fontId="0" fillId="0" borderId="36" xfId="0" applyNumberFormat="1" applyBorder="1" applyAlignment="1">
      <alignment/>
    </xf>
    <xf numFmtId="0" fontId="0" fillId="33" borderId="72" xfId="0" applyFill="1" applyBorder="1" applyAlignment="1">
      <alignment horizontal="center" vertical="center"/>
    </xf>
    <xf numFmtId="0" fontId="0" fillId="33" borderId="80" xfId="0" applyFill="1" applyBorder="1" applyAlignment="1">
      <alignment horizontal="center" vertical="center"/>
    </xf>
    <xf numFmtId="0" fontId="0" fillId="33" borderId="82" xfId="0" applyFill="1" applyBorder="1" applyAlignment="1">
      <alignment horizontal="center" vertical="center" wrapText="1"/>
    </xf>
    <xf numFmtId="0" fontId="0" fillId="33" borderId="82" xfId="0" applyFill="1" applyBorder="1" applyAlignment="1">
      <alignment horizontal="center" vertical="center"/>
    </xf>
    <xf numFmtId="0" fontId="0" fillId="0" borderId="38" xfId="0" applyNumberFormat="1" applyBorder="1" applyAlignment="1">
      <alignment/>
    </xf>
    <xf numFmtId="0" fontId="0" fillId="0" borderId="0" xfId="0" applyNumberFormat="1" applyBorder="1" applyAlignment="1">
      <alignment/>
    </xf>
    <xf numFmtId="0" fontId="0" fillId="0" borderId="34" xfId="0" applyNumberFormat="1" applyBorder="1" applyAlignment="1">
      <alignment/>
    </xf>
    <xf numFmtId="202" fontId="0" fillId="0" borderId="34" xfId="0" applyNumberFormat="1" applyBorder="1" applyAlignment="1">
      <alignment/>
    </xf>
    <xf numFmtId="0" fontId="0" fillId="0" borderId="83" xfId="0" applyBorder="1" applyAlignment="1">
      <alignment/>
    </xf>
    <xf numFmtId="0" fontId="1" fillId="0" borderId="30" xfId="0" applyFont="1" applyBorder="1" applyAlignment="1">
      <alignment/>
    </xf>
    <xf numFmtId="0" fontId="1" fillId="0" borderId="48" xfId="0" applyFont="1" applyBorder="1" applyAlignment="1">
      <alignment/>
    </xf>
    <xf numFmtId="0" fontId="1" fillId="0" borderId="48" xfId="0" applyFont="1" applyBorder="1" applyAlignment="1">
      <alignment horizontal="right"/>
    </xf>
    <xf numFmtId="0" fontId="1" fillId="0" borderId="43" xfId="0" applyFont="1" applyBorder="1" applyAlignment="1">
      <alignment/>
    </xf>
    <xf numFmtId="0" fontId="1" fillId="0" borderId="49" xfId="0" applyFont="1" applyBorder="1" applyAlignment="1">
      <alignment/>
    </xf>
    <xf numFmtId="0" fontId="1" fillId="0" borderId="24" xfId="0" applyFont="1" applyBorder="1" applyAlignment="1">
      <alignment/>
    </xf>
    <xf numFmtId="0" fontId="1" fillId="0" borderId="50" xfId="0" applyFont="1" applyBorder="1" applyAlignment="1">
      <alignment/>
    </xf>
    <xf numFmtId="0" fontId="1" fillId="0" borderId="25" xfId="0" applyFont="1" applyBorder="1" applyAlignment="1">
      <alignment/>
    </xf>
    <xf numFmtId="0" fontId="1" fillId="0" borderId="51" xfId="0" applyFont="1" applyBorder="1" applyAlignment="1">
      <alignment/>
    </xf>
    <xf numFmtId="0" fontId="1" fillId="0" borderId="17" xfId="0" applyFont="1" applyBorder="1" applyAlignment="1">
      <alignment/>
    </xf>
    <xf numFmtId="0" fontId="1" fillId="0" borderId="26" xfId="0" applyFont="1" applyBorder="1" applyAlignment="1">
      <alignment/>
    </xf>
    <xf numFmtId="0" fontId="1" fillId="0" borderId="52" xfId="0" applyFont="1" applyBorder="1" applyAlignment="1">
      <alignment/>
    </xf>
    <xf numFmtId="0" fontId="1" fillId="0" borderId="27" xfId="0" applyFont="1" applyBorder="1" applyAlignment="1">
      <alignment/>
    </xf>
    <xf numFmtId="0" fontId="1" fillId="0" borderId="19" xfId="0" applyFont="1" applyBorder="1" applyAlignment="1">
      <alignment/>
    </xf>
    <xf numFmtId="0" fontId="1" fillId="0" borderId="28" xfId="0" applyFont="1" applyBorder="1" applyAlignment="1">
      <alignment/>
    </xf>
    <xf numFmtId="0" fontId="1" fillId="0" borderId="53" xfId="0" applyFont="1" applyBorder="1" applyAlignment="1">
      <alignment/>
    </xf>
    <xf numFmtId="0" fontId="1" fillId="0" borderId="29" xfId="0" applyFont="1" applyBorder="1" applyAlignment="1">
      <alignment/>
    </xf>
    <xf numFmtId="0" fontId="1" fillId="0" borderId="22" xfId="0" applyFont="1" applyBorder="1" applyAlignment="1">
      <alignment/>
    </xf>
    <xf numFmtId="0" fontId="1" fillId="0" borderId="0" xfId="0" applyFont="1" applyBorder="1" applyAlignment="1">
      <alignment/>
    </xf>
    <xf numFmtId="0" fontId="1" fillId="33" borderId="54" xfId="0" applyFont="1" applyFill="1" applyBorder="1" applyAlignment="1">
      <alignment horizontal="center" vertical="center"/>
    </xf>
    <xf numFmtId="0" fontId="1" fillId="33" borderId="55" xfId="0" applyFont="1" applyFill="1" applyBorder="1" applyAlignment="1">
      <alignment horizontal="center" vertical="center"/>
    </xf>
    <xf numFmtId="0" fontId="1" fillId="33" borderId="56" xfId="0" applyFont="1" applyFill="1" applyBorder="1" applyAlignment="1">
      <alignment horizontal="center" vertical="center"/>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1" fillId="0" borderId="15" xfId="0" applyFont="1" applyBorder="1" applyAlignment="1">
      <alignment/>
    </xf>
    <xf numFmtId="0" fontId="1" fillId="0" borderId="16" xfId="0" applyFont="1" applyBorder="1" applyAlignment="1">
      <alignment/>
    </xf>
    <xf numFmtId="0" fontId="1" fillId="0" borderId="57" xfId="0" applyFont="1" applyBorder="1" applyAlignment="1">
      <alignment/>
    </xf>
    <xf numFmtId="0" fontId="1" fillId="0" borderId="58" xfId="0" applyFont="1" applyBorder="1" applyAlignment="1">
      <alignment/>
    </xf>
    <xf numFmtId="0" fontId="1" fillId="0" borderId="59" xfId="0" applyFont="1" applyBorder="1" applyAlignment="1">
      <alignment/>
    </xf>
    <xf numFmtId="0" fontId="1" fillId="0" borderId="0" xfId="0" applyFont="1" applyAlignment="1">
      <alignment/>
    </xf>
    <xf numFmtId="0" fontId="1" fillId="0" borderId="60" xfId="0" applyFont="1" applyBorder="1" applyAlignment="1">
      <alignment/>
    </xf>
    <xf numFmtId="0" fontId="1" fillId="0" borderId="47" xfId="0" applyFont="1" applyBorder="1" applyAlignment="1">
      <alignment/>
    </xf>
    <xf numFmtId="0" fontId="0" fillId="0" borderId="0" xfId="0" applyAlignment="1">
      <alignment horizontal="center" vertical="center"/>
    </xf>
    <xf numFmtId="0" fontId="4" fillId="0" borderId="0" xfId="48" applyNumberFormat="1" applyFont="1" applyBorder="1" applyAlignment="1">
      <alignment horizontal="left" vertical="top"/>
    </xf>
    <xf numFmtId="44" fontId="0" fillId="0" borderId="0" xfId="52" applyFont="1" applyAlignment="1">
      <alignment/>
    </xf>
    <xf numFmtId="0" fontId="3" fillId="0" borderId="0" xfId="48" applyNumberFormat="1" applyFont="1" applyBorder="1" applyAlignment="1">
      <alignment vertical="center"/>
    </xf>
    <xf numFmtId="0" fontId="3" fillId="0" borderId="0" xfId="48" applyNumberFormat="1" applyFont="1" applyBorder="1" applyAlignment="1">
      <alignment horizontal="left" vertical="top"/>
    </xf>
    <xf numFmtId="0" fontId="4" fillId="0" borderId="47" xfId="48" applyNumberFormat="1" applyFont="1" applyBorder="1" applyAlignment="1">
      <alignment horizontal="center" vertical="center"/>
    </xf>
    <xf numFmtId="0" fontId="4" fillId="0" borderId="84" xfId="48" applyNumberFormat="1" applyFont="1" applyBorder="1" applyAlignment="1">
      <alignment horizontal="center" vertical="center"/>
    </xf>
    <xf numFmtId="0" fontId="4" fillId="0" borderId="0" xfId="48" applyNumberFormat="1" applyFont="1" applyFill="1" applyBorder="1" applyAlignment="1">
      <alignment horizontal="center" vertical="center"/>
    </xf>
    <xf numFmtId="44" fontId="0" fillId="0" borderId="0" xfId="52" applyFont="1" applyAlignment="1">
      <alignment/>
    </xf>
    <xf numFmtId="0" fontId="0" fillId="0" borderId="75" xfId="0" applyBorder="1" applyAlignment="1">
      <alignment horizontal="center"/>
    </xf>
    <xf numFmtId="0" fontId="0" fillId="0" borderId="77" xfId="0" applyBorder="1" applyAlignment="1">
      <alignment/>
    </xf>
    <xf numFmtId="0" fontId="0" fillId="0" borderId="20" xfId="0" applyBorder="1" applyAlignment="1">
      <alignment/>
    </xf>
    <xf numFmtId="0" fontId="0" fillId="0" borderId="72" xfId="0" applyBorder="1" applyAlignment="1">
      <alignment horizontal="left"/>
    </xf>
    <xf numFmtId="0" fontId="0" fillId="0" borderId="60" xfId="0" applyBorder="1" applyAlignment="1">
      <alignment horizontal="center"/>
    </xf>
    <xf numFmtId="0" fontId="0" fillId="0" borderId="46" xfId="0" applyBorder="1" applyAlignment="1">
      <alignment horizontal="center"/>
    </xf>
    <xf numFmtId="0" fontId="0" fillId="0" borderId="61" xfId="0" applyBorder="1" applyAlignment="1">
      <alignment/>
    </xf>
    <xf numFmtId="0" fontId="0" fillId="0" borderId="63" xfId="0" applyBorder="1" applyAlignment="1">
      <alignment/>
    </xf>
    <xf numFmtId="0" fontId="0" fillId="0" borderId="21" xfId="0" applyBorder="1" applyAlignment="1">
      <alignment horizontal="center"/>
    </xf>
    <xf numFmtId="0" fontId="0" fillId="0" borderId="22" xfId="0" applyBorder="1" applyAlignment="1">
      <alignment horizontal="center"/>
    </xf>
    <xf numFmtId="0" fontId="3" fillId="0" borderId="0" xfId="0" applyFont="1" applyAlignment="1">
      <alignment horizontal="center" vertical="center"/>
    </xf>
    <xf numFmtId="44" fontId="4" fillId="0" borderId="47" xfId="52" applyFont="1" applyBorder="1" applyAlignment="1">
      <alignment horizontal="center" vertical="center"/>
    </xf>
    <xf numFmtId="44" fontId="0" fillId="0" borderId="0" xfId="52" applyFont="1" applyAlignment="1">
      <alignment horizontal="center" vertical="center"/>
    </xf>
    <xf numFmtId="0" fontId="0" fillId="0" borderId="47" xfId="0" applyBorder="1" applyAlignment="1">
      <alignment horizontal="center" vertical="center"/>
    </xf>
    <xf numFmtId="44" fontId="0" fillId="0" borderId="47" xfId="52" applyFont="1" applyBorder="1" applyAlignment="1">
      <alignment horizontal="center" vertical="center"/>
    </xf>
    <xf numFmtId="0" fontId="4" fillId="0" borderId="47" xfId="48" applyNumberFormat="1" applyFont="1" applyBorder="1" applyAlignment="1">
      <alignment horizontal="justify" vertical="justify" wrapText="1"/>
    </xf>
    <xf numFmtId="0" fontId="0" fillId="0" borderId="47" xfId="0" applyFont="1" applyBorder="1" applyAlignment="1">
      <alignment horizontal="center" vertical="center"/>
    </xf>
    <xf numFmtId="2" fontId="1" fillId="0" borderId="47" xfId="0" applyNumberFormat="1" applyFont="1" applyBorder="1" applyAlignment="1">
      <alignment horizontal="center" vertical="center"/>
    </xf>
    <xf numFmtId="0" fontId="1" fillId="0" borderId="47" xfId="0" applyFont="1" applyBorder="1" applyAlignment="1">
      <alignment horizontal="center" vertical="center"/>
    </xf>
    <xf numFmtId="44" fontId="1" fillId="0" borderId="47" xfId="52" applyFont="1" applyBorder="1" applyAlignment="1">
      <alignment horizontal="center" vertical="center"/>
    </xf>
    <xf numFmtId="0" fontId="6" fillId="0" borderId="47" xfId="0" applyFont="1" applyBorder="1" applyAlignment="1">
      <alignment horizontal="center" vertical="center"/>
    </xf>
    <xf numFmtId="0" fontId="4" fillId="0" borderId="47" xfId="0" applyFont="1" applyBorder="1" applyAlignment="1">
      <alignment horizontal="center" vertical="center"/>
    </xf>
    <xf numFmtId="0" fontId="55" fillId="0" borderId="31" xfId="0" applyNumberFormat="1" applyFont="1" applyBorder="1" applyAlignment="1">
      <alignment horizontal="center" vertical="center"/>
    </xf>
    <xf numFmtId="1" fontId="5" fillId="3" borderId="85" xfId="59" applyNumberFormat="1" applyFont="1" applyFill="1" applyBorder="1" applyAlignment="1">
      <alignment horizontal="center" vertical="center"/>
      <protection/>
    </xf>
    <xf numFmtId="0" fontId="1" fillId="0" borderId="33" xfId="60" applyNumberFormat="1" applyFont="1" applyFill="1" applyBorder="1" applyAlignment="1" applyProtection="1">
      <alignment horizontal="center" vertical="center" wrapText="1"/>
      <protection/>
    </xf>
    <xf numFmtId="0" fontId="1" fillId="0" borderId="31" xfId="60" applyNumberFormat="1" applyFont="1" applyFill="1" applyBorder="1" applyAlignment="1" applyProtection="1">
      <alignment horizontal="center" vertical="center" wrapText="1"/>
      <protection/>
    </xf>
    <xf numFmtId="0" fontId="4" fillId="0" borderId="72" xfId="48" applyNumberFormat="1" applyFont="1" applyBorder="1" applyAlignment="1">
      <alignment horizontal="center" vertical="center"/>
    </xf>
    <xf numFmtId="0" fontId="4" fillId="0" borderId="72" xfId="0" applyFont="1" applyBorder="1" applyAlignment="1">
      <alignment horizontal="center" vertical="center"/>
    </xf>
    <xf numFmtId="0" fontId="13" fillId="34" borderId="30" xfId="55" applyNumberFormat="1" applyFont="1" applyFill="1" applyBorder="1" applyAlignment="1">
      <alignment horizontal="center" vertical="center"/>
    </xf>
    <xf numFmtId="0" fontId="5" fillId="35" borderId="30" xfId="55" applyNumberFormat="1" applyFont="1" applyFill="1" applyBorder="1" applyAlignment="1">
      <alignment horizontal="center" vertical="center"/>
    </xf>
    <xf numFmtId="0" fontId="1" fillId="0" borderId="24" xfId="60" applyNumberFormat="1" applyFont="1" applyFill="1" applyBorder="1" applyAlignment="1" applyProtection="1">
      <alignment horizontal="center" vertical="center" wrapText="1"/>
      <protection/>
    </xf>
    <xf numFmtId="0" fontId="5" fillId="36" borderId="24" xfId="60" applyNumberFormat="1" applyFont="1" applyFill="1" applyBorder="1" applyAlignment="1" applyProtection="1">
      <alignment horizontal="center" vertical="center"/>
      <protection/>
    </xf>
    <xf numFmtId="0" fontId="5" fillId="37" borderId="24" xfId="60" applyNumberFormat="1" applyFont="1" applyFill="1" applyBorder="1" applyAlignment="1" applyProtection="1">
      <alignment horizontal="center" vertical="center"/>
      <protection/>
    </xf>
    <xf numFmtId="0" fontId="5" fillId="0" borderId="33" xfId="60" applyNumberFormat="1" applyFont="1" applyFill="1" applyBorder="1" applyAlignment="1" applyProtection="1">
      <alignment horizontal="center" vertical="center"/>
      <protection/>
    </xf>
    <xf numFmtId="0" fontId="5" fillId="34" borderId="30" xfId="55" applyNumberFormat="1" applyFont="1" applyFill="1" applyBorder="1" applyAlignment="1">
      <alignment horizontal="center" vertical="center"/>
    </xf>
    <xf numFmtId="0" fontId="5" fillId="0" borderId="30" xfId="55" applyNumberFormat="1" applyFont="1" applyFill="1" applyBorder="1" applyAlignment="1">
      <alignment horizontal="center" vertical="center"/>
    </xf>
    <xf numFmtId="0" fontId="55" fillId="0" borderId="24" xfId="0" applyNumberFormat="1" applyFont="1" applyBorder="1" applyAlignment="1">
      <alignment horizontal="center" vertical="center"/>
    </xf>
    <xf numFmtId="44" fontId="5" fillId="35" borderId="30" xfId="55" applyFont="1" applyFill="1" applyBorder="1" applyAlignment="1">
      <alignment horizontal="center" vertical="center"/>
    </xf>
    <xf numFmtId="0" fontId="5" fillId="35" borderId="24" xfId="60" applyNumberFormat="1" applyFont="1" applyFill="1" applyBorder="1" applyAlignment="1" applyProtection="1">
      <alignment horizontal="center" vertical="center"/>
      <protection/>
    </xf>
    <xf numFmtId="0" fontId="5" fillId="0" borderId="24" xfId="60" applyNumberFormat="1" applyFont="1" applyFill="1" applyBorder="1" applyAlignment="1" applyProtection="1">
      <alignment horizontal="center" vertical="center"/>
      <protection/>
    </xf>
    <xf numFmtId="44" fontId="5" fillId="0" borderId="30" xfId="55" applyFont="1" applyFill="1" applyBorder="1" applyAlignment="1">
      <alignment horizontal="center" vertical="center"/>
    </xf>
    <xf numFmtId="0" fontId="55" fillId="0" borderId="24" xfId="0" applyFont="1" applyBorder="1" applyAlignment="1">
      <alignment horizontal="center" vertical="center"/>
    </xf>
    <xf numFmtId="0" fontId="5" fillId="0" borderId="24" xfId="60" applyNumberFormat="1" applyFont="1" applyFill="1" applyBorder="1" applyAlignment="1" applyProtection="1">
      <alignment horizontal="center" vertical="center" wrapText="1"/>
      <protection/>
    </xf>
    <xf numFmtId="43" fontId="1" fillId="0" borderId="24" xfId="48" applyFont="1" applyFill="1" applyBorder="1" applyAlignment="1" applyProtection="1">
      <alignment horizontal="center" vertical="center"/>
      <protection/>
    </xf>
    <xf numFmtId="44" fontId="5" fillId="35" borderId="30" xfId="55" applyFont="1" applyFill="1" applyBorder="1" applyAlignment="1">
      <alignment horizontal="center" vertical="center" wrapText="1"/>
    </xf>
    <xf numFmtId="204" fontId="5" fillId="37" borderId="28" xfId="60" applyNumberFormat="1" applyFont="1" applyFill="1" applyBorder="1" applyAlignment="1" applyProtection="1">
      <alignment horizontal="center" vertical="center"/>
      <protection/>
    </xf>
    <xf numFmtId="0" fontId="4" fillId="0" borderId="46" xfId="48" applyNumberFormat="1" applyFont="1" applyBorder="1" applyAlignment="1">
      <alignment horizontal="center" vertical="center"/>
    </xf>
    <xf numFmtId="44" fontId="0" fillId="0" borderId="46" xfId="52" applyFont="1" applyBorder="1" applyAlignment="1">
      <alignment/>
    </xf>
    <xf numFmtId="44" fontId="1" fillId="0" borderId="46" xfId="52" applyFont="1" applyBorder="1" applyAlignment="1">
      <alignment/>
    </xf>
    <xf numFmtId="0" fontId="1" fillId="0" borderId="46" xfId="0" applyFont="1" applyBorder="1" applyAlignment="1">
      <alignment horizontal="center" vertical="center"/>
    </xf>
    <xf numFmtId="0" fontId="13" fillId="34" borderId="47" xfId="55" applyNumberFormat="1" applyFont="1" applyFill="1" applyBorder="1" applyAlignment="1">
      <alignment horizontal="left" vertical="center"/>
    </xf>
    <xf numFmtId="43" fontId="56" fillId="34" borderId="47" xfId="48" applyFont="1" applyFill="1" applyBorder="1" applyAlignment="1">
      <alignment horizontal="center" vertical="center"/>
    </xf>
    <xf numFmtId="43" fontId="14" fillId="34" borderId="47" xfId="48" applyFont="1" applyFill="1" applyBorder="1" applyAlignment="1">
      <alignment horizontal="center" vertical="center"/>
    </xf>
    <xf numFmtId="44" fontId="5" fillId="35" borderId="47" xfId="55" applyFont="1" applyFill="1" applyBorder="1" applyAlignment="1">
      <alignment horizontal="left" vertical="center"/>
    </xf>
    <xf numFmtId="43" fontId="57" fillId="35" borderId="47" xfId="48" applyFont="1" applyFill="1" applyBorder="1" applyAlignment="1">
      <alignment horizontal="center" vertical="center"/>
    </xf>
    <xf numFmtId="43" fontId="1" fillId="35" borderId="47" xfId="48" applyFont="1" applyFill="1" applyBorder="1" applyAlignment="1">
      <alignment horizontal="center" vertical="center"/>
    </xf>
    <xf numFmtId="204" fontId="1" fillId="0" borderId="47" xfId="60" applyNumberFormat="1" applyFont="1" applyFill="1" applyBorder="1" applyAlignment="1" applyProtection="1">
      <alignment horizontal="justify" vertical="top" wrapText="1"/>
      <protection/>
    </xf>
    <xf numFmtId="43" fontId="1" fillId="0" borderId="47" xfId="48" applyFont="1" applyFill="1" applyBorder="1" applyAlignment="1" applyProtection="1">
      <alignment horizontal="center" vertical="center"/>
      <protection/>
    </xf>
    <xf numFmtId="4" fontId="1" fillId="0" borderId="47" xfId="48" applyNumberFormat="1" applyFont="1" applyFill="1" applyBorder="1" applyAlignment="1" applyProtection="1">
      <alignment horizontal="center" vertical="center"/>
      <protection/>
    </xf>
    <xf numFmtId="204" fontId="5" fillId="36" borderId="47" xfId="60" applyNumberFormat="1" applyFont="1" applyFill="1" applyBorder="1" applyAlignment="1" applyProtection="1">
      <alignment horizontal="right" vertical="top"/>
      <protection/>
    </xf>
    <xf numFmtId="43" fontId="57" fillId="36" borderId="47" xfId="48" applyFont="1" applyFill="1" applyBorder="1" applyAlignment="1" applyProtection="1">
      <alignment horizontal="center" vertical="center"/>
      <protection/>
    </xf>
    <xf numFmtId="4" fontId="1" fillId="36" borderId="47" xfId="48" applyNumberFormat="1" applyFont="1" applyFill="1" applyBorder="1" applyAlignment="1" applyProtection="1">
      <alignment horizontal="center" vertical="center"/>
      <protection/>
    </xf>
    <xf numFmtId="204" fontId="1" fillId="0" borderId="47" xfId="60" applyNumberFormat="1" applyFont="1" applyFill="1" applyBorder="1" applyAlignment="1" applyProtection="1">
      <alignment horizontal="justify" vertical="center" wrapText="1"/>
      <protection/>
    </xf>
    <xf numFmtId="0" fontId="1" fillId="0" borderId="47" xfId="50" applyFont="1" applyFill="1" applyBorder="1" applyAlignment="1" applyProtection="1">
      <alignment horizontal="center" vertical="center"/>
      <protection/>
    </xf>
    <xf numFmtId="4" fontId="1" fillId="0" borderId="47" xfId="56" applyNumberFormat="1" applyFont="1" applyFill="1" applyBorder="1" applyAlignment="1" applyProtection="1">
      <alignment horizontal="center" vertical="center"/>
      <protection/>
    </xf>
    <xf numFmtId="204" fontId="5" fillId="37" borderId="47" xfId="60" applyNumberFormat="1" applyFont="1" applyFill="1" applyBorder="1" applyAlignment="1" applyProtection="1">
      <alignment horizontal="right" vertical="top"/>
      <protection/>
    </xf>
    <xf numFmtId="43" fontId="57" fillId="37" borderId="47" xfId="48" applyFont="1" applyFill="1" applyBorder="1" applyAlignment="1" applyProtection="1">
      <alignment horizontal="center" vertical="center"/>
      <protection/>
    </xf>
    <xf numFmtId="4" fontId="1" fillId="37" borderId="47" xfId="48" applyNumberFormat="1" applyFont="1" applyFill="1" applyBorder="1" applyAlignment="1" applyProtection="1">
      <alignment horizontal="center" vertical="center"/>
      <protection/>
    </xf>
    <xf numFmtId="204" fontId="5" fillId="0" borderId="47" xfId="60" applyNumberFormat="1" applyFont="1" applyFill="1" applyBorder="1" applyAlignment="1" applyProtection="1">
      <alignment horizontal="right" vertical="top"/>
      <protection/>
    </xf>
    <xf numFmtId="43" fontId="57" fillId="0" borderId="47" xfId="48" applyFont="1" applyFill="1" applyBorder="1" applyAlignment="1" applyProtection="1">
      <alignment horizontal="center" vertical="center"/>
      <protection/>
    </xf>
    <xf numFmtId="0" fontId="5" fillId="34" borderId="47" xfId="55" applyNumberFormat="1" applyFont="1" applyFill="1" applyBorder="1" applyAlignment="1">
      <alignment horizontal="left" vertical="center"/>
    </xf>
    <xf numFmtId="43" fontId="57" fillId="34" borderId="47" xfId="48" applyFont="1" applyFill="1" applyBorder="1" applyAlignment="1">
      <alignment horizontal="center" vertical="center"/>
    </xf>
    <xf numFmtId="43" fontId="1" fillId="34" borderId="47" xfId="48" applyFont="1" applyFill="1" applyBorder="1" applyAlignment="1">
      <alignment horizontal="center" vertical="center"/>
    </xf>
    <xf numFmtId="44" fontId="5" fillId="0" borderId="47" xfId="55" applyFont="1" applyFill="1" applyBorder="1" applyAlignment="1">
      <alignment horizontal="left" vertical="center"/>
    </xf>
    <xf numFmtId="43" fontId="57" fillId="0" borderId="47" xfId="48" applyFont="1" applyFill="1" applyBorder="1" applyAlignment="1">
      <alignment horizontal="center" vertical="center"/>
    </xf>
    <xf numFmtId="43" fontId="1" fillId="0" borderId="47" xfId="48" applyFont="1" applyFill="1" applyBorder="1" applyAlignment="1">
      <alignment horizontal="center" vertical="center"/>
    </xf>
    <xf numFmtId="0" fontId="55" fillId="0" borderId="47" xfId="0" applyFont="1" applyBorder="1" applyAlignment="1">
      <alignment vertical="top"/>
    </xf>
    <xf numFmtId="4" fontId="1" fillId="0" borderId="47" xfId="0" applyNumberFormat="1" applyFont="1" applyBorder="1" applyAlignment="1">
      <alignment horizontal="center" vertical="center"/>
    </xf>
    <xf numFmtId="204" fontId="5" fillId="35" borderId="47" xfId="60" applyNumberFormat="1" applyFont="1" applyFill="1" applyBorder="1" applyAlignment="1" applyProtection="1">
      <alignment horizontal="right" vertical="top"/>
      <protection/>
    </xf>
    <xf numFmtId="43" fontId="57" fillId="35" borderId="47" xfId="48" applyFont="1" applyFill="1" applyBorder="1" applyAlignment="1" applyProtection="1">
      <alignment horizontal="center" vertical="center"/>
      <protection/>
    </xf>
    <xf numFmtId="4" fontId="1" fillId="35" borderId="47" xfId="48" applyNumberFormat="1" applyFont="1" applyFill="1" applyBorder="1" applyAlignment="1" applyProtection="1">
      <alignment horizontal="center" vertical="center"/>
      <protection/>
    </xf>
    <xf numFmtId="204" fontId="5" fillId="0" borderId="47" xfId="60" applyNumberFormat="1" applyFont="1" applyFill="1" applyBorder="1" applyAlignment="1" applyProtection="1">
      <alignment horizontal="justify" vertical="top" wrapText="1"/>
      <protection/>
    </xf>
    <xf numFmtId="204" fontId="5" fillId="0" borderId="47" xfId="60" applyNumberFormat="1" applyFont="1" applyFill="1" applyBorder="1" applyAlignment="1" applyProtection="1">
      <alignment horizontal="left" vertical="top"/>
      <protection/>
    </xf>
    <xf numFmtId="204" fontId="1" fillId="0" borderId="47" xfId="60" applyNumberFormat="1" applyFont="1" applyFill="1" applyBorder="1" applyAlignment="1" applyProtection="1">
      <alignment horizontal="left" vertical="top" wrapText="1"/>
      <protection/>
    </xf>
    <xf numFmtId="1" fontId="5" fillId="3" borderId="47" xfId="59" applyNumberFormat="1" applyFont="1" applyFill="1" applyBorder="1" applyAlignment="1">
      <alignment vertical="center"/>
      <protection/>
    </xf>
    <xf numFmtId="1" fontId="5" fillId="3" borderId="47" xfId="59" applyNumberFormat="1" applyFont="1" applyFill="1" applyBorder="1" applyAlignment="1">
      <alignment horizontal="center" vertical="center"/>
      <protection/>
    </xf>
    <xf numFmtId="204" fontId="1" fillId="0" borderId="47" xfId="60" applyNumberFormat="1" applyFont="1" applyFill="1" applyBorder="1" applyAlignment="1" applyProtection="1">
      <alignment horizontal="justify" vertical="top"/>
      <protection/>
    </xf>
    <xf numFmtId="0" fontId="55" fillId="0" borderId="47" xfId="0" applyFont="1" applyBorder="1" applyAlignment="1">
      <alignment/>
    </xf>
    <xf numFmtId="204" fontId="5" fillId="0" borderId="47" xfId="60" applyNumberFormat="1" applyFont="1" applyFill="1" applyBorder="1" applyAlignment="1" applyProtection="1">
      <alignment horizontal="justify" vertical="top"/>
      <protection/>
    </xf>
    <xf numFmtId="43" fontId="5" fillId="0" borderId="47" xfId="48" applyFont="1" applyFill="1" applyBorder="1" applyAlignment="1" applyProtection="1">
      <alignment horizontal="center" vertical="center"/>
      <protection/>
    </xf>
    <xf numFmtId="4" fontId="5" fillId="0" borderId="47" xfId="48" applyNumberFormat="1" applyFont="1" applyFill="1" applyBorder="1" applyAlignment="1" applyProtection="1">
      <alignment horizontal="center" vertical="center"/>
      <protection/>
    </xf>
    <xf numFmtId="204" fontId="5" fillId="37" borderId="47" xfId="60" applyNumberFormat="1" applyFont="1" applyFill="1" applyBorder="1" applyAlignment="1" applyProtection="1">
      <alignment horizontal="right" vertical="center"/>
      <protection/>
    </xf>
    <xf numFmtId="0" fontId="0" fillId="0" borderId="47" xfId="0" applyBorder="1" applyAlignment="1">
      <alignment horizontal="justify" vertical="justify" wrapText="1"/>
    </xf>
    <xf numFmtId="204" fontId="5" fillId="37" borderId="39" xfId="60" applyNumberFormat="1" applyFont="1" applyFill="1" applyBorder="1" applyAlignment="1" applyProtection="1">
      <alignment horizontal="right" vertical="center"/>
      <protection/>
    </xf>
    <xf numFmtId="43" fontId="57" fillId="37" borderId="39" xfId="48" applyFont="1" applyFill="1" applyBorder="1" applyAlignment="1" applyProtection="1">
      <alignment horizontal="center" vertical="center"/>
      <protection/>
    </xf>
    <xf numFmtId="4" fontId="1" fillId="37" borderId="39" xfId="48" applyNumberFormat="1" applyFont="1" applyFill="1" applyBorder="1" applyAlignment="1" applyProtection="1">
      <alignment horizontal="center" vertical="center"/>
      <protection/>
    </xf>
    <xf numFmtId="0" fontId="0" fillId="0" borderId="0" xfId="0" applyBorder="1" applyAlignment="1">
      <alignment horizontal="justify" vertical="justify" wrapText="1"/>
    </xf>
    <xf numFmtId="0" fontId="0" fillId="0" borderId="0" xfId="0" applyFont="1" applyBorder="1" applyAlignment="1">
      <alignment horizontal="center" vertical="center"/>
    </xf>
    <xf numFmtId="2" fontId="1" fillId="0" borderId="0" xfId="0" applyNumberFormat="1" applyFont="1" applyBorder="1" applyAlignment="1">
      <alignment horizontal="center" vertical="center"/>
    </xf>
    <xf numFmtId="0" fontId="6" fillId="0" borderId="47" xfId="48" applyNumberFormat="1" applyFont="1" applyBorder="1" applyAlignment="1">
      <alignment horizontal="justify" vertical="justify" wrapText="1"/>
    </xf>
    <xf numFmtId="0" fontId="6" fillId="0" borderId="47" xfId="0" applyFont="1" applyBorder="1" applyAlignment="1">
      <alignment horizontal="justify" vertical="justify" wrapText="1"/>
    </xf>
    <xf numFmtId="0" fontId="58" fillId="0" borderId="47" xfId="0" applyFont="1" applyBorder="1" applyAlignment="1">
      <alignment horizontal="justify" vertical="justify" wrapText="1"/>
    </xf>
    <xf numFmtId="0" fontId="0" fillId="0" borderId="47" xfId="48" applyNumberFormat="1" applyFont="1" applyBorder="1" applyAlignment="1">
      <alignment horizontal="justify" vertical="justify" wrapText="1"/>
    </xf>
    <xf numFmtId="0" fontId="0" fillId="0" borderId="0" xfId="0" applyBorder="1" applyAlignment="1">
      <alignment horizontal="center" vertical="center"/>
    </xf>
    <xf numFmtId="44" fontId="5" fillId="35" borderId="30" xfId="55" applyFont="1" applyFill="1" applyBorder="1" applyAlignment="1">
      <alignment horizontal="left" vertical="center"/>
    </xf>
    <xf numFmtId="44" fontId="5" fillId="0" borderId="30" xfId="55" applyFont="1" applyFill="1" applyBorder="1" applyAlignment="1">
      <alignment horizontal="left" vertical="center"/>
    </xf>
    <xf numFmtId="0" fontId="0" fillId="0" borderId="42"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62" xfId="0" applyBorder="1" applyAlignment="1">
      <alignment horizontal="center" vertical="center" wrapText="1"/>
    </xf>
    <xf numFmtId="0" fontId="0" fillId="0" borderId="64" xfId="0" applyBorder="1" applyAlignment="1">
      <alignment horizontal="center" vertical="center"/>
    </xf>
    <xf numFmtId="0" fontId="0" fillId="0" borderId="81" xfId="0" applyBorder="1" applyAlignment="1">
      <alignment horizontal="center" vertical="center" wrapText="1"/>
    </xf>
    <xf numFmtId="0" fontId="0" fillId="0" borderId="75" xfId="0" applyBorder="1" applyAlignment="1">
      <alignment horizontal="center" vertical="center"/>
    </xf>
    <xf numFmtId="0" fontId="0" fillId="0" borderId="0" xfId="0" applyAlignment="1">
      <alignment horizont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8" xfId="0" applyBorder="1" applyAlignment="1">
      <alignment horizontal="center" wrapText="1"/>
    </xf>
    <xf numFmtId="0" fontId="0" fillId="0" borderId="78" xfId="0" applyBorder="1" applyAlignment="1">
      <alignment horizontal="center"/>
    </xf>
    <xf numFmtId="0" fontId="0" fillId="0" borderId="75" xfId="0" applyBorder="1" applyAlignment="1">
      <alignment horizontal="center" vertical="center" wrapText="1"/>
    </xf>
    <xf numFmtId="0" fontId="0" fillId="0" borderId="76" xfId="0" applyBorder="1" applyAlignment="1">
      <alignment horizontal="center" vertical="center" wrapText="1"/>
    </xf>
    <xf numFmtId="0" fontId="0" fillId="0" borderId="76" xfId="0" applyBorder="1" applyAlignment="1">
      <alignment horizontal="center" vertical="center"/>
    </xf>
    <xf numFmtId="0" fontId="0" fillId="0" borderId="79" xfId="0" applyBorder="1" applyAlignment="1">
      <alignment horizontal="center" vertical="center" wrapText="1"/>
    </xf>
    <xf numFmtId="0" fontId="0" fillId="0" borderId="74" xfId="0" applyBorder="1" applyAlignment="1">
      <alignment horizontal="center" vertical="center"/>
    </xf>
    <xf numFmtId="0" fontId="0" fillId="0" borderId="0" xfId="0" applyAlignment="1">
      <alignment horizontal="justify" vertical="center"/>
    </xf>
    <xf numFmtId="0" fontId="0" fillId="0" borderId="79" xfId="0" applyBorder="1" applyAlignment="1">
      <alignment horizontal="center" vertical="center"/>
    </xf>
    <xf numFmtId="0" fontId="0" fillId="0" borderId="49" xfId="0" applyBorder="1" applyAlignment="1">
      <alignment horizontal="center" vertical="center" wrapText="1"/>
    </xf>
    <xf numFmtId="0" fontId="0" fillId="0" borderId="59" xfId="0" applyBorder="1" applyAlignment="1">
      <alignment horizontal="center" vertical="center"/>
    </xf>
    <xf numFmtId="0" fontId="2" fillId="0" borderId="0" xfId="0" applyFont="1" applyAlignment="1">
      <alignment horizontal="center"/>
    </xf>
    <xf numFmtId="0" fontId="3" fillId="0" borderId="31" xfId="0" applyFont="1" applyBorder="1" applyAlignment="1">
      <alignment horizontal="center" vertical="center" wrapText="1"/>
    </xf>
    <xf numFmtId="0" fontId="3" fillId="0" borderId="64" xfId="0" applyFont="1" applyBorder="1" applyAlignment="1">
      <alignment horizontal="center" vertical="center" wrapText="1"/>
    </xf>
    <xf numFmtId="0" fontId="8" fillId="0" borderId="35" xfId="0" applyFont="1" applyBorder="1" applyAlignment="1">
      <alignment horizontal="center"/>
    </xf>
    <xf numFmtId="0" fontId="8" fillId="0" borderId="68" xfId="0" applyFont="1" applyBorder="1" applyAlignment="1">
      <alignment horizontal="center"/>
    </xf>
    <xf numFmtId="0" fontId="4" fillId="0" borderId="83"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0" xfId="0" applyFont="1" applyBorder="1" applyAlignment="1">
      <alignment horizontal="center" vertical="center" wrapText="1"/>
    </xf>
    <xf numFmtId="49" fontId="8" fillId="0" borderId="19" xfId="0" applyNumberFormat="1" applyFont="1" applyBorder="1" applyAlignment="1">
      <alignment horizontal="center"/>
    </xf>
    <xf numFmtId="49" fontId="8" fillId="0" borderId="76" xfId="0" applyNumberFormat="1" applyFont="1" applyBorder="1" applyAlignment="1">
      <alignment horizontal="center"/>
    </xf>
    <xf numFmtId="0" fontId="2" fillId="0" borderId="72" xfId="0" applyFont="1" applyBorder="1" applyAlignment="1">
      <alignment horizontal="center"/>
    </xf>
    <xf numFmtId="0" fontId="2" fillId="0" borderId="60" xfId="0" applyFont="1" applyBorder="1" applyAlignment="1">
      <alignment horizontal="center"/>
    </xf>
    <xf numFmtId="0" fontId="2" fillId="0" borderId="46" xfId="0" applyFont="1" applyBorder="1" applyAlignment="1">
      <alignment horizontal="center"/>
    </xf>
    <xf numFmtId="0" fontId="3" fillId="0" borderId="28" xfId="0" applyFont="1" applyBorder="1" applyAlignment="1">
      <alignment horizontal="center"/>
    </xf>
    <xf numFmtId="0" fontId="3" fillId="0" borderId="53" xfId="0" applyFont="1" applyBorder="1" applyAlignment="1">
      <alignment horizontal="center"/>
    </xf>
    <xf numFmtId="0" fontId="3" fillId="0" borderId="29" xfId="0" applyFont="1" applyBorder="1" applyAlignment="1">
      <alignment horizontal="center"/>
    </xf>
    <xf numFmtId="0" fontId="3" fillId="0" borderId="0" xfId="0" applyFont="1" applyAlignment="1">
      <alignment horizontal="center"/>
    </xf>
    <xf numFmtId="0" fontId="8" fillId="0" borderId="69" xfId="0" applyFont="1" applyBorder="1" applyAlignment="1">
      <alignment horizontal="center" vertical="center"/>
    </xf>
    <xf numFmtId="0" fontId="8" fillId="0" borderId="37" xfId="0" applyFont="1" applyBorder="1" applyAlignment="1">
      <alignment horizontal="center" vertical="center"/>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7" fillId="0" borderId="0" xfId="0" applyFont="1" applyAlignment="1">
      <alignment horizontal="center"/>
    </xf>
    <xf numFmtId="0" fontId="8" fillId="0" borderId="39" xfId="0" applyFont="1" applyBorder="1" applyAlignment="1">
      <alignment horizontal="center" vertical="center"/>
    </xf>
    <xf numFmtId="0" fontId="8" fillId="0" borderId="41" xfId="0" applyFont="1" applyBorder="1" applyAlignment="1">
      <alignment horizontal="center" vertical="center"/>
    </xf>
    <xf numFmtId="0" fontId="8" fillId="0" borderId="40" xfId="0" applyFont="1" applyBorder="1" applyAlignment="1">
      <alignment horizontal="center" vertical="center"/>
    </xf>
    <xf numFmtId="0" fontId="8" fillId="0" borderId="39"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8" fillId="0" borderId="72" xfId="0" applyFont="1" applyBorder="1" applyAlignment="1">
      <alignment horizontal="center"/>
    </xf>
    <xf numFmtId="0" fontId="8" fillId="0" borderId="60" xfId="0" applyFont="1" applyBorder="1" applyAlignment="1">
      <alignment horizontal="center"/>
    </xf>
    <xf numFmtId="0" fontId="8" fillId="0" borderId="46" xfId="0" applyFont="1" applyBorder="1" applyAlignment="1">
      <alignment horizontal="center"/>
    </xf>
    <xf numFmtId="0" fontId="8" fillId="0" borderId="31" xfId="0" applyFont="1" applyBorder="1" applyAlignment="1">
      <alignment horizontal="center"/>
    </xf>
    <xf numFmtId="0" fontId="8" fillId="0" borderId="32" xfId="0" applyFont="1" applyBorder="1" applyAlignment="1">
      <alignment horizontal="center"/>
    </xf>
    <xf numFmtId="0" fontId="3" fillId="33" borderId="69" xfId="0" applyFont="1" applyFill="1" applyBorder="1" applyAlignment="1">
      <alignment horizontal="justify" vertical="top"/>
    </xf>
    <xf numFmtId="0" fontId="3" fillId="33" borderId="38" xfId="0" applyFont="1" applyFill="1" applyBorder="1" applyAlignment="1">
      <alignment horizontal="justify" vertical="top"/>
    </xf>
    <xf numFmtId="0" fontId="3" fillId="33" borderId="37" xfId="0" applyFont="1" applyFill="1" applyBorder="1" applyAlignment="1">
      <alignment horizontal="justify" vertical="top"/>
    </xf>
    <xf numFmtId="0" fontId="3" fillId="33" borderId="33" xfId="0" applyFont="1" applyFill="1" applyBorder="1" applyAlignment="1">
      <alignment horizontal="justify" vertical="top"/>
    </xf>
    <xf numFmtId="0" fontId="3" fillId="33" borderId="65" xfId="0" applyFont="1" applyFill="1" applyBorder="1" applyAlignment="1">
      <alignment horizontal="justify" vertical="top"/>
    </xf>
    <xf numFmtId="0" fontId="3" fillId="33" borderId="71" xfId="0" applyFont="1" applyFill="1" applyBorder="1" applyAlignment="1">
      <alignment horizontal="justify" vertical="top"/>
    </xf>
    <xf numFmtId="0" fontId="4" fillId="0" borderId="30" xfId="0" applyFont="1" applyBorder="1" applyAlignment="1">
      <alignment horizontal="center"/>
    </xf>
    <xf numFmtId="0" fontId="4" fillId="0" borderId="23" xfId="0" applyFont="1" applyBorder="1" applyAlignment="1">
      <alignment horizontal="center"/>
    </xf>
    <xf numFmtId="0" fontId="4" fillId="0" borderId="28" xfId="0" applyFont="1" applyBorder="1" applyAlignment="1">
      <alignment horizontal="center"/>
    </xf>
    <xf numFmtId="0" fontId="4" fillId="0" borderId="86" xfId="0" applyFont="1" applyBorder="1" applyAlignment="1">
      <alignment horizontal="center"/>
    </xf>
    <xf numFmtId="0" fontId="3" fillId="0" borderId="30" xfId="0" applyFont="1" applyFill="1" applyBorder="1" applyAlignment="1">
      <alignment horizontal="center"/>
    </xf>
    <xf numFmtId="0" fontId="3" fillId="0" borderId="43" xfId="0" applyFont="1" applyFill="1" applyBorder="1" applyAlignment="1">
      <alignment horizontal="center"/>
    </xf>
    <xf numFmtId="2" fontId="6" fillId="0" borderId="0" xfId="0" applyNumberFormat="1" applyFont="1" applyBorder="1" applyAlignment="1">
      <alignment horizontal="center" vertical="center"/>
    </xf>
    <xf numFmtId="0" fontId="6" fillId="0" borderId="32" xfId="0" applyFont="1" applyBorder="1" applyAlignment="1">
      <alignment horizontal="center" vertical="center"/>
    </xf>
    <xf numFmtId="0" fontId="0" fillId="0" borderId="0" xfId="0" applyBorder="1" applyAlignment="1">
      <alignment horizontal="left" vertical="center"/>
    </xf>
    <xf numFmtId="0" fontId="3" fillId="33" borderId="30" xfId="0" applyFont="1" applyFill="1" applyBorder="1" applyAlignment="1">
      <alignment horizontal="left"/>
    </xf>
    <xf numFmtId="0" fontId="3" fillId="33" borderId="48" xfId="0" applyFont="1" applyFill="1" applyBorder="1" applyAlignment="1">
      <alignment horizontal="left"/>
    </xf>
    <xf numFmtId="0" fontId="3" fillId="33" borderId="23" xfId="0" applyFont="1" applyFill="1" applyBorder="1" applyAlignment="1">
      <alignment horizontal="left"/>
    </xf>
    <xf numFmtId="0" fontId="3" fillId="0" borderId="41" xfId="0" applyFont="1" applyBorder="1" applyAlignment="1">
      <alignment horizontal="center" vertical="center"/>
    </xf>
    <xf numFmtId="0" fontId="0" fillId="0" borderId="41" xfId="0" applyBorder="1" applyAlignment="1">
      <alignment horizontal="center" vertical="center"/>
    </xf>
    <xf numFmtId="0" fontId="3" fillId="0" borderId="41" xfId="0" applyFont="1" applyBorder="1" applyAlignment="1">
      <alignment horizontal="center" vertical="center" wrapText="1"/>
    </xf>
    <xf numFmtId="0" fontId="0" fillId="0" borderId="0" xfId="0" applyBorder="1" applyAlignment="1">
      <alignment horizontal="center" vertical="center"/>
    </xf>
    <xf numFmtId="0" fontId="2" fillId="0" borderId="0" xfId="0" applyFont="1" applyBorder="1" applyAlignment="1">
      <alignment horizontal="center"/>
    </xf>
    <xf numFmtId="0" fontId="0" fillId="33" borderId="72" xfId="0" applyFill="1" applyBorder="1" applyAlignment="1">
      <alignment horizontal="center"/>
    </xf>
    <xf numFmtId="0" fontId="0" fillId="33" borderId="80" xfId="0" applyFill="1" applyBorder="1" applyAlignment="1">
      <alignment horizontal="center"/>
    </xf>
    <xf numFmtId="0" fontId="0" fillId="33" borderId="72" xfId="0" applyFill="1" applyBorder="1" applyAlignment="1">
      <alignment horizontal="center" vertical="center"/>
    </xf>
    <xf numFmtId="0" fontId="0" fillId="33" borderId="80" xfId="0" applyFill="1" applyBorder="1" applyAlignment="1">
      <alignment horizontal="center" vertical="center"/>
    </xf>
    <xf numFmtId="0" fontId="0" fillId="0" borderId="31" xfId="0" applyNumberFormat="1" applyBorder="1" applyAlignment="1">
      <alignment horizontal="center"/>
    </xf>
    <xf numFmtId="0" fontId="0" fillId="0" borderId="0" xfId="0" applyNumberFormat="1" applyBorder="1" applyAlignment="1">
      <alignment horizontal="center"/>
    </xf>
    <xf numFmtId="0" fontId="0" fillId="0" borderId="32" xfId="0" applyNumberFormat="1" applyBorder="1" applyAlignment="1">
      <alignment horizontal="center"/>
    </xf>
    <xf numFmtId="0" fontId="2" fillId="0" borderId="72" xfId="0" applyFont="1" applyBorder="1" applyAlignment="1">
      <alignment horizontal="center" vertical="center"/>
    </xf>
    <xf numFmtId="0" fontId="2" fillId="0" borderId="60" xfId="0" applyFont="1" applyBorder="1" applyAlignment="1">
      <alignment horizontal="center" vertical="center"/>
    </xf>
    <xf numFmtId="0" fontId="2" fillId="0" borderId="46" xfId="0" applyFont="1" applyBorder="1" applyAlignment="1">
      <alignment horizontal="center" vertical="center"/>
    </xf>
    <xf numFmtId="0" fontId="0" fillId="0" borderId="69" xfId="0" applyBorder="1" applyAlignment="1">
      <alignment horizontal="center" vertical="center"/>
    </xf>
    <xf numFmtId="0" fontId="0" fillId="0" borderId="38" xfId="0" applyBorder="1" applyAlignment="1">
      <alignment horizontal="center" vertical="center"/>
    </xf>
    <xf numFmtId="0" fontId="0" fillId="0" borderId="37" xfId="0" applyBorder="1" applyAlignment="1">
      <alignment horizontal="center" vertical="center"/>
    </xf>
    <xf numFmtId="0" fontId="0" fillId="0" borderId="35" xfId="0" applyBorder="1" applyAlignment="1">
      <alignment horizontal="center" vertical="center"/>
    </xf>
    <xf numFmtId="0" fontId="0" fillId="0" borderId="34" xfId="0" applyBorder="1" applyAlignment="1">
      <alignment horizontal="center" vertical="center"/>
    </xf>
    <xf numFmtId="0" fontId="0" fillId="0" borderId="36" xfId="0" applyBorder="1" applyAlignment="1">
      <alignment horizontal="center" vertical="center"/>
    </xf>
    <xf numFmtId="0" fontId="0" fillId="0" borderId="72" xfId="0" applyBorder="1" applyAlignment="1">
      <alignment horizontal="center" vertical="center"/>
    </xf>
    <xf numFmtId="0" fontId="0" fillId="0" borderId="60" xfId="0" applyBorder="1" applyAlignment="1">
      <alignment horizontal="center" vertical="center"/>
    </xf>
    <xf numFmtId="0" fontId="0" fillId="0" borderId="46" xfId="0" applyBorder="1" applyAlignment="1">
      <alignment horizontal="center" vertical="center"/>
    </xf>
    <xf numFmtId="0" fontId="0" fillId="0" borderId="87" xfId="0" applyBorder="1" applyAlignment="1">
      <alignment horizontal="center"/>
    </xf>
    <xf numFmtId="0" fontId="0" fillId="0" borderId="65" xfId="0" applyBorder="1" applyAlignment="1">
      <alignment horizontal="center"/>
    </xf>
    <xf numFmtId="0" fontId="0" fillId="0" borderId="63" xfId="0" applyBorder="1" applyAlignment="1">
      <alignment horizontal="center"/>
    </xf>
    <xf numFmtId="0" fontId="0" fillId="0" borderId="0" xfId="0" applyBorder="1" applyAlignment="1">
      <alignment horizontal="center"/>
    </xf>
    <xf numFmtId="0" fontId="0" fillId="0" borderId="72" xfId="0" applyBorder="1" applyAlignment="1">
      <alignment horizontal="center" vertical="center" wrapText="1"/>
    </xf>
    <xf numFmtId="0" fontId="0" fillId="0" borderId="46" xfId="0" applyBorder="1" applyAlignment="1">
      <alignment horizontal="center" vertical="center" wrapText="1"/>
    </xf>
    <xf numFmtId="0" fontId="6" fillId="0" borderId="72" xfId="0" applyFont="1" applyBorder="1" applyAlignment="1">
      <alignment horizontal="center" vertical="center" wrapText="1"/>
    </xf>
    <xf numFmtId="0" fontId="6" fillId="0" borderId="60" xfId="0" applyFont="1" applyBorder="1" applyAlignment="1">
      <alignment horizontal="center" vertical="center" wrapText="1"/>
    </xf>
    <xf numFmtId="0" fontId="6" fillId="0" borderId="46" xfId="0" applyFont="1" applyBorder="1" applyAlignment="1">
      <alignment horizontal="center" vertical="center" wrapText="1"/>
    </xf>
    <xf numFmtId="10" fontId="2" fillId="0" borderId="31" xfId="62" applyNumberFormat="1" applyFont="1" applyBorder="1" applyAlignment="1">
      <alignment horizontal="center" vertical="center" wrapText="1"/>
    </xf>
    <xf numFmtId="10" fontId="2" fillId="0" borderId="0" xfId="62" applyNumberFormat="1" applyFont="1" applyBorder="1" applyAlignment="1">
      <alignment horizontal="center" vertical="center" wrapText="1"/>
    </xf>
    <xf numFmtId="0" fontId="6" fillId="0" borderId="69" xfId="48" applyNumberFormat="1" applyFont="1" applyBorder="1" applyAlignment="1">
      <alignment horizontal="center" vertical="center"/>
    </xf>
    <xf numFmtId="0" fontId="6" fillId="0" borderId="38" xfId="48" applyNumberFormat="1" applyFont="1" applyBorder="1" applyAlignment="1">
      <alignment horizontal="center" vertical="center"/>
    </xf>
    <xf numFmtId="0" fontId="6" fillId="0" borderId="37" xfId="48" applyNumberFormat="1" applyFont="1" applyBorder="1" applyAlignment="1">
      <alignment horizontal="center" vertical="center"/>
    </xf>
    <xf numFmtId="0" fontId="6" fillId="0" borderId="31" xfId="48" applyNumberFormat="1" applyFont="1" applyBorder="1" applyAlignment="1">
      <alignment horizontal="center" vertical="center"/>
    </xf>
    <xf numFmtId="0" fontId="6" fillId="0" borderId="0" xfId="48" applyNumberFormat="1" applyFont="1" applyBorder="1" applyAlignment="1">
      <alignment horizontal="center" vertical="center"/>
    </xf>
    <xf numFmtId="0" fontId="6" fillId="0" borderId="32" xfId="48" applyNumberFormat="1" applyFont="1" applyBorder="1" applyAlignment="1">
      <alignment horizontal="center" vertical="center"/>
    </xf>
    <xf numFmtId="0" fontId="6" fillId="0" borderId="35" xfId="48" applyNumberFormat="1" applyFont="1" applyBorder="1" applyAlignment="1">
      <alignment horizontal="center" vertical="center"/>
    </xf>
    <xf numFmtId="0" fontId="6" fillId="0" borderId="34" xfId="48" applyNumberFormat="1" applyFont="1" applyBorder="1" applyAlignment="1">
      <alignment horizontal="center" vertical="center"/>
    </xf>
    <xf numFmtId="0" fontId="6" fillId="0" borderId="36" xfId="48" applyNumberFormat="1" applyFont="1" applyBorder="1" applyAlignment="1">
      <alignment horizontal="center" vertical="center"/>
    </xf>
    <xf numFmtId="0" fontId="0" fillId="0" borderId="72" xfId="48" applyNumberFormat="1" applyFont="1" applyBorder="1" applyAlignment="1">
      <alignment horizontal="center" vertical="center"/>
    </xf>
    <xf numFmtId="0" fontId="0" fillId="0" borderId="60" xfId="48" applyNumberFormat="1" applyFont="1" applyBorder="1" applyAlignment="1">
      <alignment horizontal="center" vertical="center"/>
    </xf>
    <xf numFmtId="0" fontId="0" fillId="0" borderId="46" xfId="48" applyNumberFormat="1" applyFont="1" applyBorder="1" applyAlignment="1">
      <alignment horizontal="center" vertical="center"/>
    </xf>
    <xf numFmtId="0" fontId="7" fillId="0" borderId="60" xfId="48" applyNumberFormat="1" applyFont="1" applyBorder="1" applyAlignment="1">
      <alignment horizontal="center" vertical="top"/>
    </xf>
    <xf numFmtId="0" fontId="7" fillId="0" borderId="46" xfId="48" applyNumberFormat="1" applyFont="1" applyBorder="1" applyAlignment="1">
      <alignment horizontal="center" vertical="top"/>
    </xf>
    <xf numFmtId="0" fontId="0" fillId="0" borderId="69" xfId="0" applyNumberFormat="1" applyBorder="1" applyAlignment="1">
      <alignment horizontal="left"/>
    </xf>
    <xf numFmtId="0" fontId="0" fillId="0" borderId="38" xfId="0" applyNumberFormat="1" applyBorder="1" applyAlignment="1">
      <alignment horizontal="left"/>
    </xf>
    <xf numFmtId="0" fontId="0" fillId="0" borderId="37" xfId="0" applyNumberFormat="1" applyBorder="1" applyAlignment="1">
      <alignment horizontal="left"/>
    </xf>
    <xf numFmtId="0" fontId="0" fillId="0" borderId="39" xfId="0" applyBorder="1" applyAlignment="1">
      <alignment horizontal="center" vertical="center" wrapText="1"/>
    </xf>
    <xf numFmtId="0" fontId="0" fillId="0" borderId="40" xfId="0" applyBorder="1" applyAlignment="1">
      <alignment horizontal="center" vertical="center"/>
    </xf>
    <xf numFmtId="0" fontId="0" fillId="0" borderId="47" xfId="0" applyBorder="1" applyAlignment="1">
      <alignment horizontal="center"/>
    </xf>
    <xf numFmtId="0" fontId="0" fillId="0" borderId="69" xfId="0" applyBorder="1" applyAlignment="1">
      <alignment horizontal="center" vertical="center" wrapText="1"/>
    </xf>
    <xf numFmtId="0" fontId="0" fillId="0" borderId="37" xfId="0"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0" fillId="0" borderId="40" xfId="0" applyBorder="1" applyAlignment="1">
      <alignment horizontal="center" vertical="center" wrapText="1"/>
    </xf>
    <xf numFmtId="0" fontId="3" fillId="0" borderId="39" xfId="0" applyFont="1" applyBorder="1" applyAlignment="1">
      <alignment horizontal="center" vertical="center" wrapText="1"/>
    </xf>
    <xf numFmtId="0" fontId="3" fillId="0" borderId="40" xfId="0" applyFont="1" applyBorder="1" applyAlignment="1">
      <alignment horizontal="center" vertical="center"/>
    </xf>
    <xf numFmtId="0" fontId="2" fillId="0" borderId="72" xfId="0" applyFont="1" applyBorder="1" applyAlignment="1">
      <alignment horizontal="justify" vertical="center"/>
    </xf>
    <xf numFmtId="0" fontId="2" fillId="0" borderId="60" xfId="0" applyFont="1" applyBorder="1" applyAlignment="1">
      <alignment horizontal="justify" vertical="center"/>
    </xf>
    <xf numFmtId="0" fontId="2" fillId="0" borderId="46" xfId="0" applyFont="1" applyBorder="1" applyAlignment="1">
      <alignment horizontal="justify" vertical="center"/>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Millares 3" xfId="51"/>
    <cellStyle name="Currency" xfId="52"/>
    <cellStyle name="Currency [0]" xfId="53"/>
    <cellStyle name="Moneda 2" xfId="54"/>
    <cellStyle name="Moneda 4" xfId="55"/>
    <cellStyle name="Moneda 4 2" xfId="56"/>
    <cellStyle name="Neutral" xfId="57"/>
    <cellStyle name="Normal 2" xfId="58"/>
    <cellStyle name="Normal 2 2" xfId="59"/>
    <cellStyle name="Normal 4" xfId="60"/>
    <cellStyle name="Notas" xfId="61"/>
    <cellStyle name="Percent" xfId="62"/>
    <cellStyle name="Salida" xfId="63"/>
    <cellStyle name="Texto de advertencia" xfId="64"/>
    <cellStyle name="Texto explicativo" xfId="65"/>
    <cellStyle name="Título" xfId="66"/>
    <cellStyle name="Título 1" xfId="67"/>
    <cellStyle name="Título 2" xfId="68"/>
    <cellStyle name="Título 3" xfId="69"/>
    <cellStyle name="Total" xfId="70"/>
  </cellStyles>
  <dxfs count="34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9</xdr:row>
      <xdr:rowOff>0</xdr:rowOff>
    </xdr:from>
    <xdr:to>
      <xdr:col>7</xdr:col>
      <xdr:colOff>647700</xdr:colOff>
      <xdr:row>12</xdr:row>
      <xdr:rowOff>133350</xdr:rowOff>
    </xdr:to>
    <xdr:sp>
      <xdr:nvSpPr>
        <xdr:cNvPr id="1" name="Text Box 1"/>
        <xdr:cNvSpPr txBox="1">
          <a:spLocks noChangeArrowheads="1"/>
        </xdr:cNvSpPr>
      </xdr:nvSpPr>
      <xdr:spPr>
        <a:xfrm>
          <a:off x="2676525" y="1666875"/>
          <a:ext cx="3933825" cy="619125"/>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EL LICITANTE A SU CRITERIO, DEBERÁ RELACIONAR LOS TRABAJOS SIMILARES A LOS QUE SE CONCURSAN, QUE SE HAYAN TERMINADO O SE ESTEN EJECUTANDO PARA ACREDITAR SU EXPERIENCIA Y CAPACIDAD TÉCNICA.</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34</xdr:row>
      <xdr:rowOff>142875</xdr:rowOff>
    </xdr:from>
    <xdr:to>
      <xdr:col>21</xdr:col>
      <xdr:colOff>561975</xdr:colOff>
      <xdr:row>40</xdr:row>
      <xdr:rowOff>47625</xdr:rowOff>
    </xdr:to>
    <xdr:sp>
      <xdr:nvSpPr>
        <xdr:cNvPr id="1" name="Text Box 1"/>
        <xdr:cNvSpPr txBox="1">
          <a:spLocks noChangeArrowheads="1"/>
        </xdr:cNvSpPr>
      </xdr:nvSpPr>
      <xdr:spPr>
        <a:xfrm>
          <a:off x="9525" y="6362700"/>
          <a:ext cx="11115675" cy="8667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NOTA: Dentro de la Rama de Enfermedad y Maternidad los porcentajes de la cuota fija del 16.50% correspondiente al padron, así como el 4.03% del patrón y el 1.35% del trabajador, sobre la base de la diferencia de 3 salarios minimos, el tope del seguro de Cesantia en edad Avanzada y Vejez, 20 veces S.M.G.D.F.
</a:t>
          </a:r>
        </a:p>
      </xdr:txBody>
    </xdr:sp>
    <xdr:clientData/>
  </xdr:twoCellAnchor>
  <xdr:twoCellAnchor>
    <xdr:from>
      <xdr:col>7</xdr:col>
      <xdr:colOff>285750</xdr:colOff>
      <xdr:row>43</xdr:row>
      <xdr:rowOff>104775</xdr:rowOff>
    </xdr:from>
    <xdr:to>
      <xdr:col>17</xdr:col>
      <xdr:colOff>19050</xdr:colOff>
      <xdr:row>50</xdr:row>
      <xdr:rowOff>19050</xdr:rowOff>
    </xdr:to>
    <xdr:sp>
      <xdr:nvSpPr>
        <xdr:cNvPr id="2" name="WordArt 2"/>
        <xdr:cNvSpPr>
          <a:spLocks/>
        </xdr:cNvSpPr>
      </xdr:nvSpPr>
      <xdr:spPr>
        <a:xfrm rot="21096562">
          <a:off x="3762375" y="7753350"/>
          <a:ext cx="5114925" cy="1038225"/>
        </a:xfrm>
        <a:prstGeom prst="rect">
          <a:avLst/>
        </a:prstGeom>
        <a:noFill/>
        <a:ln w="9525" cmpd="sng">
          <a:noFill/>
        </a:ln>
      </xdr:spPr>
      <xdr:txBody>
        <a:bodyPr vertOverflow="clip" wrap="square"/>
        <a:p>
          <a:pPr algn="ctr">
            <a:defRPr/>
          </a:pPr>
          <a:r>
            <a:rPr lang="en-US" cap="none" sz="3600" b="0" i="1" u="none" baseline="0">
              <a:solidFill>
                <a:srgbClr val="FFFFFF"/>
              </a:solidFill>
            </a:rPr>
            <a:t>Ejemplo</a:t>
          </a:r>
        </a:p>
      </xdr:txBody>
    </xdr:sp>
    <xdr:clientData/>
  </xdr:twoCellAnchor>
  <xdr:twoCellAnchor>
    <xdr:from>
      <xdr:col>0</xdr:col>
      <xdr:colOff>9525</xdr:colOff>
      <xdr:row>63</xdr:row>
      <xdr:rowOff>0</xdr:rowOff>
    </xdr:from>
    <xdr:to>
      <xdr:col>21</xdr:col>
      <xdr:colOff>561975</xdr:colOff>
      <xdr:row>63</xdr:row>
      <xdr:rowOff>0</xdr:rowOff>
    </xdr:to>
    <xdr:sp>
      <xdr:nvSpPr>
        <xdr:cNvPr id="3" name="Text Box 3"/>
        <xdr:cNvSpPr txBox="1">
          <a:spLocks noChangeArrowheads="1"/>
        </xdr:cNvSpPr>
      </xdr:nvSpPr>
      <xdr:spPr>
        <a:xfrm>
          <a:off x="9525" y="10839450"/>
          <a:ext cx="111156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NOTA: Dentro de la Rama de Enfermedad y Maternidad los porcentajes de la cuota fija del 16.50% correspondiente al padron, así como el 4.03% del patrón y el 1.35% del trabajador, sobre la base de la diferencia de 3 salarios minimos, serán vigentes para el 2002, y apartir del 1 de julio se modificara el tope del seguro de Cesantia en edad Avanzada y Vejez, 19 veces SMGDF (Vigente del 1 de Enero al 30 de Junio del 2002) a 20 veces S.M.G.D.F.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2819400</xdr:colOff>
      <xdr:row>0</xdr:row>
      <xdr:rowOff>0</xdr:rowOff>
    </xdr:from>
    <xdr:to>
      <xdr:col>2</xdr:col>
      <xdr:colOff>247650</xdr:colOff>
      <xdr:row>0</xdr:row>
      <xdr:rowOff>0</xdr:rowOff>
    </xdr:to>
    <xdr:sp>
      <xdr:nvSpPr>
        <xdr:cNvPr id="1" name="Line 1"/>
        <xdr:cNvSpPr>
          <a:spLocks/>
        </xdr:cNvSpPr>
      </xdr:nvSpPr>
      <xdr:spPr>
        <a:xfrm flipH="1">
          <a:off x="3371850" y="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1276350</xdr:colOff>
      <xdr:row>0</xdr:row>
      <xdr:rowOff>0</xdr:rowOff>
    </xdr:from>
    <xdr:to>
      <xdr:col>1</xdr:col>
      <xdr:colOff>1524000</xdr:colOff>
      <xdr:row>0</xdr:row>
      <xdr:rowOff>0</xdr:rowOff>
    </xdr:to>
    <xdr:sp>
      <xdr:nvSpPr>
        <xdr:cNvPr id="2" name="Line 2"/>
        <xdr:cNvSpPr>
          <a:spLocks/>
        </xdr:cNvSpPr>
      </xdr:nvSpPr>
      <xdr:spPr>
        <a:xfrm flipH="1">
          <a:off x="1828800" y="0"/>
          <a:ext cx="247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1581150</xdr:colOff>
      <xdr:row>0</xdr:row>
      <xdr:rowOff>0</xdr:rowOff>
    </xdr:from>
    <xdr:to>
      <xdr:col>1</xdr:col>
      <xdr:colOff>1857375</xdr:colOff>
      <xdr:row>0</xdr:row>
      <xdr:rowOff>0</xdr:rowOff>
    </xdr:to>
    <xdr:sp>
      <xdr:nvSpPr>
        <xdr:cNvPr id="3" name="Text Box 3"/>
        <xdr:cNvSpPr txBox="1">
          <a:spLocks noChangeArrowheads="1"/>
        </xdr:cNvSpPr>
      </xdr:nvSpPr>
      <xdr:spPr>
        <a:xfrm>
          <a:off x="2133600" y="0"/>
          <a:ext cx="276225"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2</xdr:col>
      <xdr:colOff>247650</xdr:colOff>
      <xdr:row>0</xdr:row>
      <xdr:rowOff>0</xdr:rowOff>
    </xdr:from>
    <xdr:to>
      <xdr:col>2</xdr:col>
      <xdr:colOff>523875</xdr:colOff>
      <xdr:row>0</xdr:row>
      <xdr:rowOff>0</xdr:rowOff>
    </xdr:to>
    <xdr:sp>
      <xdr:nvSpPr>
        <xdr:cNvPr id="4" name="Text Box 4"/>
        <xdr:cNvSpPr txBox="1">
          <a:spLocks noChangeArrowheads="1"/>
        </xdr:cNvSpPr>
      </xdr:nvSpPr>
      <xdr:spPr>
        <a:xfrm>
          <a:off x="3629025" y="0"/>
          <a:ext cx="276225"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4</xdr:col>
      <xdr:colOff>0</xdr:colOff>
      <xdr:row>0</xdr:row>
      <xdr:rowOff>0</xdr:rowOff>
    </xdr:from>
    <xdr:to>
      <xdr:col>4</xdr:col>
      <xdr:colOff>0</xdr:colOff>
      <xdr:row>0</xdr:row>
      <xdr:rowOff>0</xdr:rowOff>
    </xdr:to>
    <xdr:sp>
      <xdr:nvSpPr>
        <xdr:cNvPr id="5" name="Line 5"/>
        <xdr:cNvSpPr>
          <a:spLocks/>
        </xdr:cNvSpPr>
      </xdr:nvSpPr>
      <xdr:spPr>
        <a:xfrm flipH="1">
          <a:off x="54864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6" name="Line 6"/>
        <xdr:cNvSpPr>
          <a:spLocks/>
        </xdr:cNvSpPr>
      </xdr:nvSpPr>
      <xdr:spPr>
        <a:xfrm flipH="1">
          <a:off x="54864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7" name="Text Box 7"/>
        <xdr:cNvSpPr txBox="1">
          <a:spLocks noChangeArrowheads="1"/>
        </xdr:cNvSpPr>
      </xdr:nvSpPr>
      <xdr:spPr>
        <a:xfrm>
          <a:off x="5486400" y="0"/>
          <a:ext cx="0"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4</xdr:col>
      <xdr:colOff>0</xdr:colOff>
      <xdr:row>0</xdr:row>
      <xdr:rowOff>0</xdr:rowOff>
    </xdr:from>
    <xdr:to>
      <xdr:col>4</xdr:col>
      <xdr:colOff>0</xdr:colOff>
      <xdr:row>0</xdr:row>
      <xdr:rowOff>0</xdr:rowOff>
    </xdr:to>
    <xdr:sp>
      <xdr:nvSpPr>
        <xdr:cNvPr id="8" name="Text Box 8"/>
        <xdr:cNvSpPr txBox="1">
          <a:spLocks noChangeArrowheads="1"/>
        </xdr:cNvSpPr>
      </xdr:nvSpPr>
      <xdr:spPr>
        <a:xfrm>
          <a:off x="5486400" y="0"/>
          <a:ext cx="0"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1</xdr:col>
      <xdr:colOff>1276350</xdr:colOff>
      <xdr:row>0</xdr:row>
      <xdr:rowOff>0</xdr:rowOff>
    </xdr:from>
    <xdr:to>
      <xdr:col>1</xdr:col>
      <xdr:colOff>1524000</xdr:colOff>
      <xdr:row>0</xdr:row>
      <xdr:rowOff>0</xdr:rowOff>
    </xdr:to>
    <xdr:sp>
      <xdr:nvSpPr>
        <xdr:cNvPr id="9" name="Line 9"/>
        <xdr:cNvSpPr>
          <a:spLocks/>
        </xdr:cNvSpPr>
      </xdr:nvSpPr>
      <xdr:spPr>
        <a:xfrm flipH="1">
          <a:off x="1828800" y="0"/>
          <a:ext cx="247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1581150</xdr:colOff>
      <xdr:row>0</xdr:row>
      <xdr:rowOff>0</xdr:rowOff>
    </xdr:from>
    <xdr:to>
      <xdr:col>1</xdr:col>
      <xdr:colOff>1857375</xdr:colOff>
      <xdr:row>0</xdr:row>
      <xdr:rowOff>0</xdr:rowOff>
    </xdr:to>
    <xdr:sp>
      <xdr:nvSpPr>
        <xdr:cNvPr id="10" name="Text Box 10"/>
        <xdr:cNvSpPr txBox="1">
          <a:spLocks noChangeArrowheads="1"/>
        </xdr:cNvSpPr>
      </xdr:nvSpPr>
      <xdr:spPr>
        <a:xfrm>
          <a:off x="2133600" y="0"/>
          <a:ext cx="276225"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4</xdr:col>
      <xdr:colOff>0</xdr:colOff>
      <xdr:row>0</xdr:row>
      <xdr:rowOff>0</xdr:rowOff>
    </xdr:from>
    <xdr:to>
      <xdr:col>4</xdr:col>
      <xdr:colOff>0</xdr:colOff>
      <xdr:row>0</xdr:row>
      <xdr:rowOff>0</xdr:rowOff>
    </xdr:to>
    <xdr:sp>
      <xdr:nvSpPr>
        <xdr:cNvPr id="11" name="Line 11"/>
        <xdr:cNvSpPr>
          <a:spLocks/>
        </xdr:cNvSpPr>
      </xdr:nvSpPr>
      <xdr:spPr>
        <a:xfrm flipH="1">
          <a:off x="54864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2" name="Line 12"/>
        <xdr:cNvSpPr>
          <a:spLocks/>
        </xdr:cNvSpPr>
      </xdr:nvSpPr>
      <xdr:spPr>
        <a:xfrm flipH="1">
          <a:off x="54864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3" name="Text Box 13"/>
        <xdr:cNvSpPr txBox="1">
          <a:spLocks noChangeArrowheads="1"/>
        </xdr:cNvSpPr>
      </xdr:nvSpPr>
      <xdr:spPr>
        <a:xfrm>
          <a:off x="5486400" y="0"/>
          <a:ext cx="0"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4</xdr:col>
      <xdr:colOff>0</xdr:colOff>
      <xdr:row>0</xdr:row>
      <xdr:rowOff>0</xdr:rowOff>
    </xdr:from>
    <xdr:to>
      <xdr:col>4</xdr:col>
      <xdr:colOff>0</xdr:colOff>
      <xdr:row>0</xdr:row>
      <xdr:rowOff>0</xdr:rowOff>
    </xdr:to>
    <xdr:sp>
      <xdr:nvSpPr>
        <xdr:cNvPr id="14" name="Text Box 14"/>
        <xdr:cNvSpPr txBox="1">
          <a:spLocks noChangeArrowheads="1"/>
        </xdr:cNvSpPr>
      </xdr:nvSpPr>
      <xdr:spPr>
        <a:xfrm>
          <a:off x="5486400" y="0"/>
          <a:ext cx="0"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1</xdr:col>
      <xdr:colOff>1276350</xdr:colOff>
      <xdr:row>0</xdr:row>
      <xdr:rowOff>0</xdr:rowOff>
    </xdr:from>
    <xdr:to>
      <xdr:col>1</xdr:col>
      <xdr:colOff>1524000</xdr:colOff>
      <xdr:row>0</xdr:row>
      <xdr:rowOff>0</xdr:rowOff>
    </xdr:to>
    <xdr:sp>
      <xdr:nvSpPr>
        <xdr:cNvPr id="15" name="Line 15"/>
        <xdr:cNvSpPr>
          <a:spLocks/>
        </xdr:cNvSpPr>
      </xdr:nvSpPr>
      <xdr:spPr>
        <a:xfrm flipH="1">
          <a:off x="1828800" y="0"/>
          <a:ext cx="247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1581150</xdr:colOff>
      <xdr:row>0</xdr:row>
      <xdr:rowOff>0</xdr:rowOff>
    </xdr:from>
    <xdr:to>
      <xdr:col>1</xdr:col>
      <xdr:colOff>1857375</xdr:colOff>
      <xdr:row>0</xdr:row>
      <xdr:rowOff>0</xdr:rowOff>
    </xdr:to>
    <xdr:sp>
      <xdr:nvSpPr>
        <xdr:cNvPr id="16" name="Text Box 16"/>
        <xdr:cNvSpPr txBox="1">
          <a:spLocks noChangeArrowheads="1"/>
        </xdr:cNvSpPr>
      </xdr:nvSpPr>
      <xdr:spPr>
        <a:xfrm>
          <a:off x="2133600" y="0"/>
          <a:ext cx="276225"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1</xdr:col>
      <xdr:colOff>1276350</xdr:colOff>
      <xdr:row>61</xdr:row>
      <xdr:rowOff>0</xdr:rowOff>
    </xdr:from>
    <xdr:to>
      <xdr:col>1</xdr:col>
      <xdr:colOff>1524000</xdr:colOff>
      <xdr:row>61</xdr:row>
      <xdr:rowOff>0</xdr:rowOff>
    </xdr:to>
    <xdr:sp>
      <xdr:nvSpPr>
        <xdr:cNvPr id="17" name="Line 17"/>
        <xdr:cNvSpPr>
          <a:spLocks/>
        </xdr:cNvSpPr>
      </xdr:nvSpPr>
      <xdr:spPr>
        <a:xfrm flipH="1">
          <a:off x="1828800" y="9553575"/>
          <a:ext cx="247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1581150</xdr:colOff>
      <xdr:row>60</xdr:row>
      <xdr:rowOff>85725</xdr:rowOff>
    </xdr:from>
    <xdr:to>
      <xdr:col>1</xdr:col>
      <xdr:colOff>1866900</xdr:colOff>
      <xdr:row>61</xdr:row>
      <xdr:rowOff>85725</xdr:rowOff>
    </xdr:to>
    <xdr:sp>
      <xdr:nvSpPr>
        <xdr:cNvPr id="18" name="Text Box 18"/>
        <xdr:cNvSpPr txBox="1">
          <a:spLocks noChangeArrowheads="1"/>
        </xdr:cNvSpPr>
      </xdr:nvSpPr>
      <xdr:spPr>
        <a:xfrm>
          <a:off x="2133600" y="9477375"/>
          <a:ext cx="285750" cy="1619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4</xdr:col>
      <xdr:colOff>0</xdr:colOff>
      <xdr:row>61</xdr:row>
      <xdr:rowOff>0</xdr:rowOff>
    </xdr:from>
    <xdr:to>
      <xdr:col>4</xdr:col>
      <xdr:colOff>0</xdr:colOff>
      <xdr:row>61</xdr:row>
      <xdr:rowOff>0</xdr:rowOff>
    </xdr:to>
    <xdr:sp>
      <xdr:nvSpPr>
        <xdr:cNvPr id="19" name="Line 19"/>
        <xdr:cNvSpPr>
          <a:spLocks/>
        </xdr:cNvSpPr>
      </xdr:nvSpPr>
      <xdr:spPr>
        <a:xfrm flipH="1">
          <a:off x="5486400" y="9553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61</xdr:row>
      <xdr:rowOff>0</xdr:rowOff>
    </xdr:from>
    <xdr:to>
      <xdr:col>4</xdr:col>
      <xdr:colOff>0</xdr:colOff>
      <xdr:row>61</xdr:row>
      <xdr:rowOff>0</xdr:rowOff>
    </xdr:to>
    <xdr:sp>
      <xdr:nvSpPr>
        <xdr:cNvPr id="20" name="Line 20"/>
        <xdr:cNvSpPr>
          <a:spLocks/>
        </xdr:cNvSpPr>
      </xdr:nvSpPr>
      <xdr:spPr>
        <a:xfrm flipH="1">
          <a:off x="5486400" y="9553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60</xdr:row>
      <xdr:rowOff>85725</xdr:rowOff>
    </xdr:from>
    <xdr:to>
      <xdr:col>4</xdr:col>
      <xdr:colOff>0</xdr:colOff>
      <xdr:row>61</xdr:row>
      <xdr:rowOff>85725</xdr:rowOff>
    </xdr:to>
    <xdr:sp>
      <xdr:nvSpPr>
        <xdr:cNvPr id="21" name="Text Box 21"/>
        <xdr:cNvSpPr txBox="1">
          <a:spLocks noChangeArrowheads="1"/>
        </xdr:cNvSpPr>
      </xdr:nvSpPr>
      <xdr:spPr>
        <a:xfrm>
          <a:off x="5486400" y="9477375"/>
          <a:ext cx="0" cy="1619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4</xdr:col>
      <xdr:colOff>0</xdr:colOff>
      <xdr:row>60</xdr:row>
      <xdr:rowOff>85725</xdr:rowOff>
    </xdr:from>
    <xdr:to>
      <xdr:col>4</xdr:col>
      <xdr:colOff>0</xdr:colOff>
      <xdr:row>61</xdr:row>
      <xdr:rowOff>85725</xdr:rowOff>
    </xdr:to>
    <xdr:sp>
      <xdr:nvSpPr>
        <xdr:cNvPr id="22" name="Text Box 22"/>
        <xdr:cNvSpPr txBox="1">
          <a:spLocks noChangeArrowheads="1"/>
        </xdr:cNvSpPr>
      </xdr:nvSpPr>
      <xdr:spPr>
        <a:xfrm>
          <a:off x="5486400" y="9477375"/>
          <a:ext cx="0" cy="1619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1</xdr:col>
      <xdr:colOff>1276350</xdr:colOff>
      <xdr:row>61</xdr:row>
      <xdr:rowOff>0</xdr:rowOff>
    </xdr:from>
    <xdr:to>
      <xdr:col>1</xdr:col>
      <xdr:colOff>1524000</xdr:colOff>
      <xdr:row>61</xdr:row>
      <xdr:rowOff>0</xdr:rowOff>
    </xdr:to>
    <xdr:sp>
      <xdr:nvSpPr>
        <xdr:cNvPr id="23" name="Line 23"/>
        <xdr:cNvSpPr>
          <a:spLocks/>
        </xdr:cNvSpPr>
      </xdr:nvSpPr>
      <xdr:spPr>
        <a:xfrm flipH="1">
          <a:off x="1828800" y="9553575"/>
          <a:ext cx="247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1581150</xdr:colOff>
      <xdr:row>60</xdr:row>
      <xdr:rowOff>85725</xdr:rowOff>
    </xdr:from>
    <xdr:to>
      <xdr:col>1</xdr:col>
      <xdr:colOff>1866900</xdr:colOff>
      <xdr:row>61</xdr:row>
      <xdr:rowOff>85725</xdr:rowOff>
    </xdr:to>
    <xdr:sp>
      <xdr:nvSpPr>
        <xdr:cNvPr id="24" name="Text Box 24"/>
        <xdr:cNvSpPr txBox="1">
          <a:spLocks noChangeArrowheads="1"/>
        </xdr:cNvSpPr>
      </xdr:nvSpPr>
      <xdr:spPr>
        <a:xfrm>
          <a:off x="2133600" y="9477375"/>
          <a:ext cx="285750" cy="1619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4</xdr:col>
      <xdr:colOff>0</xdr:colOff>
      <xdr:row>0</xdr:row>
      <xdr:rowOff>0</xdr:rowOff>
    </xdr:from>
    <xdr:to>
      <xdr:col>4</xdr:col>
      <xdr:colOff>0</xdr:colOff>
      <xdr:row>0</xdr:row>
      <xdr:rowOff>0</xdr:rowOff>
    </xdr:to>
    <xdr:sp>
      <xdr:nvSpPr>
        <xdr:cNvPr id="25" name="Line 25"/>
        <xdr:cNvSpPr>
          <a:spLocks/>
        </xdr:cNvSpPr>
      </xdr:nvSpPr>
      <xdr:spPr>
        <a:xfrm flipH="1">
          <a:off x="54864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6" name="Line 26"/>
        <xdr:cNvSpPr>
          <a:spLocks/>
        </xdr:cNvSpPr>
      </xdr:nvSpPr>
      <xdr:spPr>
        <a:xfrm flipH="1">
          <a:off x="54864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7" name="Text Box 27"/>
        <xdr:cNvSpPr txBox="1">
          <a:spLocks noChangeArrowheads="1"/>
        </xdr:cNvSpPr>
      </xdr:nvSpPr>
      <xdr:spPr>
        <a:xfrm>
          <a:off x="5486400" y="0"/>
          <a:ext cx="0"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4</xdr:col>
      <xdr:colOff>0</xdr:colOff>
      <xdr:row>0</xdr:row>
      <xdr:rowOff>0</xdr:rowOff>
    </xdr:from>
    <xdr:to>
      <xdr:col>4</xdr:col>
      <xdr:colOff>0</xdr:colOff>
      <xdr:row>0</xdr:row>
      <xdr:rowOff>0</xdr:rowOff>
    </xdr:to>
    <xdr:sp>
      <xdr:nvSpPr>
        <xdr:cNvPr id="28" name="Text Box 28"/>
        <xdr:cNvSpPr txBox="1">
          <a:spLocks noChangeArrowheads="1"/>
        </xdr:cNvSpPr>
      </xdr:nvSpPr>
      <xdr:spPr>
        <a:xfrm>
          <a:off x="5486400" y="0"/>
          <a:ext cx="0"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4</xdr:col>
      <xdr:colOff>0</xdr:colOff>
      <xdr:row>0</xdr:row>
      <xdr:rowOff>0</xdr:rowOff>
    </xdr:from>
    <xdr:to>
      <xdr:col>4</xdr:col>
      <xdr:colOff>0</xdr:colOff>
      <xdr:row>0</xdr:row>
      <xdr:rowOff>0</xdr:rowOff>
    </xdr:to>
    <xdr:sp>
      <xdr:nvSpPr>
        <xdr:cNvPr id="29" name="Line 29"/>
        <xdr:cNvSpPr>
          <a:spLocks/>
        </xdr:cNvSpPr>
      </xdr:nvSpPr>
      <xdr:spPr>
        <a:xfrm flipH="1">
          <a:off x="54864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30" name="Text Box 30"/>
        <xdr:cNvSpPr txBox="1">
          <a:spLocks noChangeArrowheads="1"/>
        </xdr:cNvSpPr>
      </xdr:nvSpPr>
      <xdr:spPr>
        <a:xfrm>
          <a:off x="5486400" y="0"/>
          <a:ext cx="0"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4</xdr:col>
      <xdr:colOff>0</xdr:colOff>
      <xdr:row>0</xdr:row>
      <xdr:rowOff>0</xdr:rowOff>
    </xdr:from>
    <xdr:to>
      <xdr:col>4</xdr:col>
      <xdr:colOff>0</xdr:colOff>
      <xdr:row>0</xdr:row>
      <xdr:rowOff>0</xdr:rowOff>
    </xdr:to>
    <xdr:sp>
      <xdr:nvSpPr>
        <xdr:cNvPr id="31" name="Line 31"/>
        <xdr:cNvSpPr>
          <a:spLocks/>
        </xdr:cNvSpPr>
      </xdr:nvSpPr>
      <xdr:spPr>
        <a:xfrm flipH="1">
          <a:off x="54864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32" name="Text Box 32"/>
        <xdr:cNvSpPr txBox="1">
          <a:spLocks noChangeArrowheads="1"/>
        </xdr:cNvSpPr>
      </xdr:nvSpPr>
      <xdr:spPr>
        <a:xfrm>
          <a:off x="5486400" y="0"/>
          <a:ext cx="0"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4</xdr:col>
      <xdr:colOff>0</xdr:colOff>
      <xdr:row>61</xdr:row>
      <xdr:rowOff>0</xdr:rowOff>
    </xdr:from>
    <xdr:to>
      <xdr:col>4</xdr:col>
      <xdr:colOff>0</xdr:colOff>
      <xdr:row>61</xdr:row>
      <xdr:rowOff>0</xdr:rowOff>
    </xdr:to>
    <xdr:sp>
      <xdr:nvSpPr>
        <xdr:cNvPr id="33" name="Line 33"/>
        <xdr:cNvSpPr>
          <a:spLocks/>
        </xdr:cNvSpPr>
      </xdr:nvSpPr>
      <xdr:spPr>
        <a:xfrm flipH="1">
          <a:off x="5486400" y="9553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61</xdr:row>
      <xdr:rowOff>0</xdr:rowOff>
    </xdr:from>
    <xdr:to>
      <xdr:col>4</xdr:col>
      <xdr:colOff>0</xdr:colOff>
      <xdr:row>61</xdr:row>
      <xdr:rowOff>0</xdr:rowOff>
    </xdr:to>
    <xdr:sp>
      <xdr:nvSpPr>
        <xdr:cNvPr id="34" name="Line 34"/>
        <xdr:cNvSpPr>
          <a:spLocks/>
        </xdr:cNvSpPr>
      </xdr:nvSpPr>
      <xdr:spPr>
        <a:xfrm flipH="1">
          <a:off x="5486400" y="9553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60</xdr:row>
      <xdr:rowOff>85725</xdr:rowOff>
    </xdr:from>
    <xdr:to>
      <xdr:col>4</xdr:col>
      <xdr:colOff>0</xdr:colOff>
      <xdr:row>61</xdr:row>
      <xdr:rowOff>85725</xdr:rowOff>
    </xdr:to>
    <xdr:sp>
      <xdr:nvSpPr>
        <xdr:cNvPr id="35" name="Text Box 35"/>
        <xdr:cNvSpPr txBox="1">
          <a:spLocks noChangeArrowheads="1"/>
        </xdr:cNvSpPr>
      </xdr:nvSpPr>
      <xdr:spPr>
        <a:xfrm>
          <a:off x="5486400" y="9477375"/>
          <a:ext cx="0" cy="1619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4</xdr:col>
      <xdr:colOff>0</xdr:colOff>
      <xdr:row>61</xdr:row>
      <xdr:rowOff>0</xdr:rowOff>
    </xdr:from>
    <xdr:to>
      <xdr:col>4</xdr:col>
      <xdr:colOff>0</xdr:colOff>
      <xdr:row>61</xdr:row>
      <xdr:rowOff>0</xdr:rowOff>
    </xdr:to>
    <xdr:sp>
      <xdr:nvSpPr>
        <xdr:cNvPr id="36" name="Line 36"/>
        <xdr:cNvSpPr>
          <a:spLocks/>
        </xdr:cNvSpPr>
      </xdr:nvSpPr>
      <xdr:spPr>
        <a:xfrm flipH="1">
          <a:off x="5486400" y="9553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61</xdr:row>
      <xdr:rowOff>0</xdr:rowOff>
    </xdr:from>
    <xdr:to>
      <xdr:col>4</xdr:col>
      <xdr:colOff>0</xdr:colOff>
      <xdr:row>61</xdr:row>
      <xdr:rowOff>0</xdr:rowOff>
    </xdr:to>
    <xdr:sp>
      <xdr:nvSpPr>
        <xdr:cNvPr id="37" name="Line 37"/>
        <xdr:cNvSpPr>
          <a:spLocks/>
        </xdr:cNvSpPr>
      </xdr:nvSpPr>
      <xdr:spPr>
        <a:xfrm flipH="1">
          <a:off x="5486400" y="9553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60</xdr:row>
      <xdr:rowOff>85725</xdr:rowOff>
    </xdr:from>
    <xdr:to>
      <xdr:col>4</xdr:col>
      <xdr:colOff>0</xdr:colOff>
      <xdr:row>61</xdr:row>
      <xdr:rowOff>85725</xdr:rowOff>
    </xdr:to>
    <xdr:sp>
      <xdr:nvSpPr>
        <xdr:cNvPr id="38" name="Text Box 38"/>
        <xdr:cNvSpPr txBox="1">
          <a:spLocks noChangeArrowheads="1"/>
        </xdr:cNvSpPr>
      </xdr:nvSpPr>
      <xdr:spPr>
        <a:xfrm>
          <a:off x="5486400" y="9477375"/>
          <a:ext cx="0" cy="1619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285750</xdr:colOff>
      <xdr:row>28</xdr:row>
      <xdr:rowOff>57150</xdr:rowOff>
    </xdr:from>
    <xdr:to>
      <xdr:col>10</xdr:col>
      <xdr:colOff>600075</xdr:colOff>
      <xdr:row>34</xdr:row>
      <xdr:rowOff>104775</xdr:rowOff>
    </xdr:to>
    <xdr:sp>
      <xdr:nvSpPr>
        <xdr:cNvPr id="1" name="WordArt 1"/>
        <xdr:cNvSpPr>
          <a:spLocks/>
        </xdr:cNvSpPr>
      </xdr:nvSpPr>
      <xdr:spPr>
        <a:xfrm rot="21096562">
          <a:off x="2781300" y="5162550"/>
          <a:ext cx="2714625" cy="1000125"/>
        </a:xfrm>
        <a:prstGeom prst="rect">
          <a:avLst/>
        </a:prstGeom>
        <a:noFill/>
        <a:ln w="9525" cmpd="sng">
          <a:noFill/>
        </a:ln>
      </xdr:spPr>
      <xdr:txBody>
        <a:bodyPr vertOverflow="clip" wrap="square"/>
        <a:p>
          <a:pPr algn="ctr">
            <a:defRPr/>
          </a:pPr>
          <a:r>
            <a:rPr lang="en-US" cap="none" sz="3600" b="0" i="1" u="none" baseline="0">
              <a:solidFill>
                <a:srgbClr val="FFFFFF"/>
              </a:solidFill>
            </a:rPr>
            <a:t>Ejemplo</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152400</xdr:colOff>
      <xdr:row>28</xdr:row>
      <xdr:rowOff>9525</xdr:rowOff>
    </xdr:from>
    <xdr:to>
      <xdr:col>4</xdr:col>
      <xdr:colOff>933450</xdr:colOff>
      <xdr:row>28</xdr:row>
      <xdr:rowOff>28575</xdr:rowOff>
    </xdr:to>
    <xdr:sp>
      <xdr:nvSpPr>
        <xdr:cNvPr id="1" name="Line 1"/>
        <xdr:cNvSpPr>
          <a:spLocks/>
        </xdr:cNvSpPr>
      </xdr:nvSpPr>
      <xdr:spPr>
        <a:xfrm flipV="1">
          <a:off x="914400" y="6172200"/>
          <a:ext cx="266700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1</xdr:row>
      <xdr:rowOff>180975</xdr:rowOff>
    </xdr:from>
    <xdr:to>
      <xdr:col>2</xdr:col>
      <xdr:colOff>762000</xdr:colOff>
      <xdr:row>1</xdr:row>
      <xdr:rowOff>914400</xdr:rowOff>
    </xdr:to>
    <xdr:pic>
      <xdr:nvPicPr>
        <xdr:cNvPr id="1" name="Imagen 1"/>
        <xdr:cNvPicPr preferRelativeResize="1">
          <a:picLocks noChangeAspect="1"/>
        </xdr:cNvPicPr>
      </xdr:nvPicPr>
      <xdr:blipFill>
        <a:blip r:embed="rId1"/>
        <a:stretch>
          <a:fillRect/>
        </a:stretch>
      </xdr:blipFill>
      <xdr:spPr>
        <a:xfrm>
          <a:off x="1190625" y="409575"/>
          <a:ext cx="676275" cy="733425"/>
        </a:xfrm>
        <a:prstGeom prst="rect">
          <a:avLst/>
        </a:prstGeom>
        <a:noFill/>
        <a:ln w="9525" cmpd="sng">
          <a:noFill/>
        </a:ln>
      </xdr:spPr>
    </xdr:pic>
    <xdr:clientData/>
  </xdr:twoCellAnchor>
  <xdr:twoCellAnchor>
    <xdr:from>
      <xdr:col>2</xdr:col>
      <xdr:colOff>85725</xdr:colOff>
      <xdr:row>1</xdr:row>
      <xdr:rowOff>180975</xdr:rowOff>
    </xdr:from>
    <xdr:to>
      <xdr:col>2</xdr:col>
      <xdr:colOff>762000</xdr:colOff>
      <xdr:row>1</xdr:row>
      <xdr:rowOff>914400</xdr:rowOff>
    </xdr:to>
    <xdr:pic>
      <xdr:nvPicPr>
        <xdr:cNvPr id="2" name="Imagen 1"/>
        <xdr:cNvPicPr preferRelativeResize="1">
          <a:picLocks noChangeAspect="1"/>
        </xdr:cNvPicPr>
      </xdr:nvPicPr>
      <xdr:blipFill>
        <a:blip r:embed="rId1"/>
        <a:stretch>
          <a:fillRect/>
        </a:stretch>
      </xdr:blipFill>
      <xdr:spPr>
        <a:xfrm>
          <a:off x="1190625" y="409575"/>
          <a:ext cx="676275" cy="733425"/>
        </a:xfrm>
        <a:prstGeom prst="rect">
          <a:avLst/>
        </a:prstGeom>
        <a:noFill/>
        <a:ln w="9525" cmpd="sng">
          <a:noFill/>
        </a:ln>
      </xdr:spPr>
    </xdr:pic>
    <xdr:clientData/>
  </xdr:twoCellAnchor>
  <xdr:twoCellAnchor>
    <xdr:from>
      <xdr:col>2</xdr:col>
      <xdr:colOff>85725</xdr:colOff>
      <xdr:row>1</xdr:row>
      <xdr:rowOff>180975</xdr:rowOff>
    </xdr:from>
    <xdr:to>
      <xdr:col>2</xdr:col>
      <xdr:colOff>762000</xdr:colOff>
      <xdr:row>1</xdr:row>
      <xdr:rowOff>914400</xdr:rowOff>
    </xdr:to>
    <xdr:pic>
      <xdr:nvPicPr>
        <xdr:cNvPr id="3" name="Imagen 1"/>
        <xdr:cNvPicPr preferRelativeResize="1">
          <a:picLocks noChangeAspect="1"/>
        </xdr:cNvPicPr>
      </xdr:nvPicPr>
      <xdr:blipFill>
        <a:blip r:embed="rId1"/>
        <a:stretch>
          <a:fillRect/>
        </a:stretch>
      </xdr:blipFill>
      <xdr:spPr>
        <a:xfrm>
          <a:off x="1190625" y="409575"/>
          <a:ext cx="676275" cy="733425"/>
        </a:xfrm>
        <a:prstGeom prst="rect">
          <a:avLst/>
        </a:prstGeom>
        <a:noFill/>
        <a:ln w="9525" cmpd="sng">
          <a:noFill/>
        </a:ln>
      </xdr:spPr>
    </xdr:pic>
    <xdr:clientData/>
  </xdr:twoCellAnchor>
  <xdr:twoCellAnchor>
    <xdr:from>
      <xdr:col>2</xdr:col>
      <xdr:colOff>85725</xdr:colOff>
      <xdr:row>1</xdr:row>
      <xdr:rowOff>180975</xdr:rowOff>
    </xdr:from>
    <xdr:to>
      <xdr:col>2</xdr:col>
      <xdr:colOff>762000</xdr:colOff>
      <xdr:row>1</xdr:row>
      <xdr:rowOff>914400</xdr:rowOff>
    </xdr:to>
    <xdr:pic>
      <xdr:nvPicPr>
        <xdr:cNvPr id="4" name="Imagen 1"/>
        <xdr:cNvPicPr preferRelativeResize="1">
          <a:picLocks noChangeAspect="1"/>
        </xdr:cNvPicPr>
      </xdr:nvPicPr>
      <xdr:blipFill>
        <a:blip r:embed="rId1"/>
        <a:stretch>
          <a:fillRect/>
        </a:stretch>
      </xdr:blipFill>
      <xdr:spPr>
        <a:xfrm>
          <a:off x="1190625" y="409575"/>
          <a:ext cx="676275" cy="733425"/>
        </a:xfrm>
        <a:prstGeom prst="rect">
          <a:avLst/>
        </a:prstGeom>
        <a:noFill/>
        <a:ln w="9525" cmpd="sng">
          <a:noFill/>
        </a:ln>
      </xdr:spPr>
    </xdr:pic>
    <xdr:clientData/>
  </xdr:twoCellAnchor>
  <xdr:twoCellAnchor>
    <xdr:from>
      <xdr:col>2</xdr:col>
      <xdr:colOff>85725</xdr:colOff>
      <xdr:row>1</xdr:row>
      <xdr:rowOff>180975</xdr:rowOff>
    </xdr:from>
    <xdr:to>
      <xdr:col>2</xdr:col>
      <xdr:colOff>762000</xdr:colOff>
      <xdr:row>1</xdr:row>
      <xdr:rowOff>914400</xdr:rowOff>
    </xdr:to>
    <xdr:pic>
      <xdr:nvPicPr>
        <xdr:cNvPr id="5" name="Imagen 1"/>
        <xdr:cNvPicPr preferRelativeResize="1">
          <a:picLocks noChangeAspect="1"/>
        </xdr:cNvPicPr>
      </xdr:nvPicPr>
      <xdr:blipFill>
        <a:blip r:embed="rId1"/>
        <a:stretch>
          <a:fillRect/>
        </a:stretch>
      </xdr:blipFill>
      <xdr:spPr>
        <a:xfrm>
          <a:off x="1190625" y="409575"/>
          <a:ext cx="676275" cy="733425"/>
        </a:xfrm>
        <a:prstGeom prst="rect">
          <a:avLst/>
        </a:prstGeom>
        <a:noFill/>
        <a:ln w="9525" cmpd="sng">
          <a:noFill/>
        </a:ln>
      </xdr:spPr>
    </xdr:pic>
    <xdr:clientData/>
  </xdr:twoCellAnchor>
  <xdr:oneCellAnchor>
    <xdr:from>
      <xdr:col>2</xdr:col>
      <xdr:colOff>2867025</xdr:colOff>
      <xdr:row>7</xdr:row>
      <xdr:rowOff>0</xdr:rowOff>
    </xdr:from>
    <xdr:ext cx="114300" cy="323850"/>
    <xdr:sp fLocksText="0">
      <xdr:nvSpPr>
        <xdr:cNvPr id="6" name="Text Box 2"/>
        <xdr:cNvSpPr txBox="1">
          <a:spLocks noChangeArrowheads="1"/>
        </xdr:cNvSpPr>
      </xdr:nvSpPr>
      <xdr:spPr>
        <a:xfrm>
          <a:off x="3971925" y="2486025"/>
          <a:ext cx="1143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7</xdr:row>
      <xdr:rowOff>0</xdr:rowOff>
    </xdr:from>
    <xdr:ext cx="114300" cy="323850"/>
    <xdr:sp fLocksText="0">
      <xdr:nvSpPr>
        <xdr:cNvPr id="7" name="Text Box 3"/>
        <xdr:cNvSpPr txBox="1">
          <a:spLocks noChangeArrowheads="1"/>
        </xdr:cNvSpPr>
      </xdr:nvSpPr>
      <xdr:spPr>
        <a:xfrm>
          <a:off x="3971925" y="2486025"/>
          <a:ext cx="1143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7</xdr:row>
      <xdr:rowOff>0</xdr:rowOff>
    </xdr:from>
    <xdr:ext cx="114300" cy="323850"/>
    <xdr:sp fLocksText="0">
      <xdr:nvSpPr>
        <xdr:cNvPr id="8" name="Text Box 2"/>
        <xdr:cNvSpPr txBox="1">
          <a:spLocks noChangeArrowheads="1"/>
        </xdr:cNvSpPr>
      </xdr:nvSpPr>
      <xdr:spPr>
        <a:xfrm>
          <a:off x="3971925" y="2486025"/>
          <a:ext cx="1143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7</xdr:row>
      <xdr:rowOff>0</xdr:rowOff>
    </xdr:from>
    <xdr:ext cx="114300" cy="323850"/>
    <xdr:sp fLocksText="0">
      <xdr:nvSpPr>
        <xdr:cNvPr id="9" name="Text Box 3"/>
        <xdr:cNvSpPr txBox="1">
          <a:spLocks noChangeArrowheads="1"/>
        </xdr:cNvSpPr>
      </xdr:nvSpPr>
      <xdr:spPr>
        <a:xfrm>
          <a:off x="3971925" y="2486025"/>
          <a:ext cx="1143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7</xdr:row>
      <xdr:rowOff>0</xdr:rowOff>
    </xdr:from>
    <xdr:ext cx="114300" cy="695325"/>
    <xdr:sp fLocksText="0">
      <xdr:nvSpPr>
        <xdr:cNvPr id="10" name="Text Box 2"/>
        <xdr:cNvSpPr txBox="1">
          <a:spLocks noChangeArrowheads="1"/>
        </xdr:cNvSpPr>
      </xdr:nvSpPr>
      <xdr:spPr>
        <a:xfrm>
          <a:off x="3971925" y="2486025"/>
          <a:ext cx="114300" cy="695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7</xdr:row>
      <xdr:rowOff>0</xdr:rowOff>
    </xdr:from>
    <xdr:ext cx="114300" cy="695325"/>
    <xdr:sp fLocksText="0">
      <xdr:nvSpPr>
        <xdr:cNvPr id="11" name="Text Box 3"/>
        <xdr:cNvSpPr txBox="1">
          <a:spLocks noChangeArrowheads="1"/>
        </xdr:cNvSpPr>
      </xdr:nvSpPr>
      <xdr:spPr>
        <a:xfrm>
          <a:off x="3971925" y="2486025"/>
          <a:ext cx="114300" cy="695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7</xdr:row>
      <xdr:rowOff>0</xdr:rowOff>
    </xdr:from>
    <xdr:ext cx="114300" cy="695325"/>
    <xdr:sp fLocksText="0">
      <xdr:nvSpPr>
        <xdr:cNvPr id="12" name="Text Box 2"/>
        <xdr:cNvSpPr txBox="1">
          <a:spLocks noChangeArrowheads="1"/>
        </xdr:cNvSpPr>
      </xdr:nvSpPr>
      <xdr:spPr>
        <a:xfrm>
          <a:off x="3971925" y="2486025"/>
          <a:ext cx="114300" cy="695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7</xdr:row>
      <xdr:rowOff>0</xdr:rowOff>
    </xdr:from>
    <xdr:ext cx="114300" cy="695325"/>
    <xdr:sp fLocksText="0">
      <xdr:nvSpPr>
        <xdr:cNvPr id="13" name="Text Box 3"/>
        <xdr:cNvSpPr txBox="1">
          <a:spLocks noChangeArrowheads="1"/>
        </xdr:cNvSpPr>
      </xdr:nvSpPr>
      <xdr:spPr>
        <a:xfrm>
          <a:off x="3971925" y="2486025"/>
          <a:ext cx="114300" cy="695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7</xdr:row>
      <xdr:rowOff>0</xdr:rowOff>
    </xdr:from>
    <xdr:ext cx="114300" cy="695325"/>
    <xdr:sp fLocksText="0">
      <xdr:nvSpPr>
        <xdr:cNvPr id="14" name="Text Box 2"/>
        <xdr:cNvSpPr txBox="1">
          <a:spLocks noChangeArrowheads="1"/>
        </xdr:cNvSpPr>
      </xdr:nvSpPr>
      <xdr:spPr>
        <a:xfrm>
          <a:off x="3971925" y="2486025"/>
          <a:ext cx="114300" cy="695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7</xdr:row>
      <xdr:rowOff>0</xdr:rowOff>
    </xdr:from>
    <xdr:ext cx="114300" cy="695325"/>
    <xdr:sp fLocksText="0">
      <xdr:nvSpPr>
        <xdr:cNvPr id="15" name="Text Box 3"/>
        <xdr:cNvSpPr txBox="1">
          <a:spLocks noChangeArrowheads="1"/>
        </xdr:cNvSpPr>
      </xdr:nvSpPr>
      <xdr:spPr>
        <a:xfrm>
          <a:off x="3971925" y="2486025"/>
          <a:ext cx="114300" cy="695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7</xdr:row>
      <xdr:rowOff>0</xdr:rowOff>
    </xdr:from>
    <xdr:ext cx="114300" cy="695325"/>
    <xdr:sp fLocksText="0">
      <xdr:nvSpPr>
        <xdr:cNvPr id="16" name="Text Box 2"/>
        <xdr:cNvSpPr txBox="1">
          <a:spLocks noChangeArrowheads="1"/>
        </xdr:cNvSpPr>
      </xdr:nvSpPr>
      <xdr:spPr>
        <a:xfrm>
          <a:off x="3971925" y="2486025"/>
          <a:ext cx="114300" cy="695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7</xdr:row>
      <xdr:rowOff>0</xdr:rowOff>
    </xdr:from>
    <xdr:ext cx="114300" cy="695325"/>
    <xdr:sp fLocksText="0">
      <xdr:nvSpPr>
        <xdr:cNvPr id="17" name="Text Box 3"/>
        <xdr:cNvSpPr txBox="1">
          <a:spLocks noChangeArrowheads="1"/>
        </xdr:cNvSpPr>
      </xdr:nvSpPr>
      <xdr:spPr>
        <a:xfrm>
          <a:off x="3971925" y="2486025"/>
          <a:ext cx="114300" cy="695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7</xdr:row>
      <xdr:rowOff>0</xdr:rowOff>
    </xdr:from>
    <xdr:ext cx="114300" cy="342900"/>
    <xdr:sp fLocksText="0">
      <xdr:nvSpPr>
        <xdr:cNvPr id="18" name="Text Box 2"/>
        <xdr:cNvSpPr txBox="1">
          <a:spLocks noChangeArrowheads="1"/>
        </xdr:cNvSpPr>
      </xdr:nvSpPr>
      <xdr:spPr>
        <a:xfrm>
          <a:off x="3971925" y="2486025"/>
          <a:ext cx="1143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7</xdr:row>
      <xdr:rowOff>0</xdr:rowOff>
    </xdr:from>
    <xdr:ext cx="114300" cy="342900"/>
    <xdr:sp fLocksText="0">
      <xdr:nvSpPr>
        <xdr:cNvPr id="19" name="Text Box 3"/>
        <xdr:cNvSpPr txBox="1">
          <a:spLocks noChangeArrowheads="1"/>
        </xdr:cNvSpPr>
      </xdr:nvSpPr>
      <xdr:spPr>
        <a:xfrm>
          <a:off x="3971925" y="2486025"/>
          <a:ext cx="1143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7</xdr:row>
      <xdr:rowOff>0</xdr:rowOff>
    </xdr:from>
    <xdr:ext cx="114300" cy="342900"/>
    <xdr:sp fLocksText="0">
      <xdr:nvSpPr>
        <xdr:cNvPr id="20" name="Text Box 2"/>
        <xdr:cNvSpPr txBox="1">
          <a:spLocks noChangeArrowheads="1"/>
        </xdr:cNvSpPr>
      </xdr:nvSpPr>
      <xdr:spPr>
        <a:xfrm>
          <a:off x="3971925" y="2486025"/>
          <a:ext cx="1143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7</xdr:row>
      <xdr:rowOff>0</xdr:rowOff>
    </xdr:from>
    <xdr:ext cx="114300" cy="342900"/>
    <xdr:sp fLocksText="0">
      <xdr:nvSpPr>
        <xdr:cNvPr id="21" name="Text Box 3"/>
        <xdr:cNvSpPr txBox="1">
          <a:spLocks noChangeArrowheads="1"/>
        </xdr:cNvSpPr>
      </xdr:nvSpPr>
      <xdr:spPr>
        <a:xfrm>
          <a:off x="3971925" y="2486025"/>
          <a:ext cx="1143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14</xdr:row>
      <xdr:rowOff>0</xdr:rowOff>
    </xdr:from>
    <xdr:ext cx="114300" cy="590550"/>
    <xdr:sp fLocksText="0">
      <xdr:nvSpPr>
        <xdr:cNvPr id="22" name="Text Box 2"/>
        <xdr:cNvSpPr txBox="1">
          <a:spLocks noChangeArrowheads="1"/>
        </xdr:cNvSpPr>
      </xdr:nvSpPr>
      <xdr:spPr>
        <a:xfrm>
          <a:off x="3971925" y="5362575"/>
          <a:ext cx="114300" cy="590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14</xdr:row>
      <xdr:rowOff>0</xdr:rowOff>
    </xdr:from>
    <xdr:ext cx="114300" cy="590550"/>
    <xdr:sp fLocksText="0">
      <xdr:nvSpPr>
        <xdr:cNvPr id="23" name="Text Box 3"/>
        <xdr:cNvSpPr txBox="1">
          <a:spLocks noChangeArrowheads="1"/>
        </xdr:cNvSpPr>
      </xdr:nvSpPr>
      <xdr:spPr>
        <a:xfrm>
          <a:off x="3971925" y="5362575"/>
          <a:ext cx="114300" cy="590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14</xdr:row>
      <xdr:rowOff>0</xdr:rowOff>
    </xdr:from>
    <xdr:ext cx="114300" cy="590550"/>
    <xdr:sp fLocksText="0">
      <xdr:nvSpPr>
        <xdr:cNvPr id="24" name="Text Box 2"/>
        <xdr:cNvSpPr txBox="1">
          <a:spLocks noChangeArrowheads="1"/>
        </xdr:cNvSpPr>
      </xdr:nvSpPr>
      <xdr:spPr>
        <a:xfrm>
          <a:off x="3971925" y="5362575"/>
          <a:ext cx="114300" cy="590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14</xdr:row>
      <xdr:rowOff>0</xdr:rowOff>
    </xdr:from>
    <xdr:ext cx="114300" cy="590550"/>
    <xdr:sp fLocksText="0">
      <xdr:nvSpPr>
        <xdr:cNvPr id="25" name="Text Box 3"/>
        <xdr:cNvSpPr txBox="1">
          <a:spLocks noChangeArrowheads="1"/>
        </xdr:cNvSpPr>
      </xdr:nvSpPr>
      <xdr:spPr>
        <a:xfrm>
          <a:off x="3971925" y="5362575"/>
          <a:ext cx="114300" cy="590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14</xdr:row>
      <xdr:rowOff>0</xdr:rowOff>
    </xdr:from>
    <xdr:ext cx="114300" cy="609600"/>
    <xdr:sp fLocksText="0">
      <xdr:nvSpPr>
        <xdr:cNvPr id="26" name="Text Box 2"/>
        <xdr:cNvSpPr txBox="1">
          <a:spLocks noChangeArrowheads="1"/>
        </xdr:cNvSpPr>
      </xdr:nvSpPr>
      <xdr:spPr>
        <a:xfrm>
          <a:off x="3971925" y="5362575"/>
          <a:ext cx="114300" cy="609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14</xdr:row>
      <xdr:rowOff>0</xdr:rowOff>
    </xdr:from>
    <xdr:ext cx="114300" cy="609600"/>
    <xdr:sp fLocksText="0">
      <xdr:nvSpPr>
        <xdr:cNvPr id="27" name="Text Box 3"/>
        <xdr:cNvSpPr txBox="1">
          <a:spLocks noChangeArrowheads="1"/>
        </xdr:cNvSpPr>
      </xdr:nvSpPr>
      <xdr:spPr>
        <a:xfrm>
          <a:off x="3971925" y="5362575"/>
          <a:ext cx="114300" cy="609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14</xdr:row>
      <xdr:rowOff>0</xdr:rowOff>
    </xdr:from>
    <xdr:ext cx="114300" cy="609600"/>
    <xdr:sp fLocksText="0">
      <xdr:nvSpPr>
        <xdr:cNvPr id="28" name="Text Box 2"/>
        <xdr:cNvSpPr txBox="1">
          <a:spLocks noChangeArrowheads="1"/>
        </xdr:cNvSpPr>
      </xdr:nvSpPr>
      <xdr:spPr>
        <a:xfrm>
          <a:off x="3971925" y="5362575"/>
          <a:ext cx="114300" cy="609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14</xdr:row>
      <xdr:rowOff>0</xdr:rowOff>
    </xdr:from>
    <xdr:ext cx="114300" cy="609600"/>
    <xdr:sp fLocksText="0">
      <xdr:nvSpPr>
        <xdr:cNvPr id="29" name="Text Box 3"/>
        <xdr:cNvSpPr txBox="1">
          <a:spLocks noChangeArrowheads="1"/>
        </xdr:cNvSpPr>
      </xdr:nvSpPr>
      <xdr:spPr>
        <a:xfrm>
          <a:off x="3971925" y="5362575"/>
          <a:ext cx="114300" cy="609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44"/>
  <sheetViews>
    <sheetView zoomScale="75" zoomScaleNormal="75" zoomScalePageLayoutView="0" workbookViewId="0" topLeftCell="A1">
      <selection activeCell="U26" sqref="U26"/>
    </sheetView>
  </sheetViews>
  <sheetFormatPr defaultColWidth="11.421875" defaultRowHeight="12.75"/>
  <cols>
    <col min="1" max="1" width="1.421875" style="0" customWidth="1"/>
    <col min="2" max="2" width="7.28125" style="0" customWidth="1"/>
    <col min="3" max="3" width="13.421875" style="0" customWidth="1"/>
    <col min="4" max="4" width="21.00390625" style="0" customWidth="1"/>
    <col min="5" max="5" width="5.140625" style="0" customWidth="1"/>
    <col min="6" max="6" width="9.140625" style="0" customWidth="1"/>
    <col min="7" max="7" width="11.7109375" style="0" customWidth="1"/>
    <col min="8" max="8" width="10.421875" style="0" customWidth="1"/>
    <col min="9" max="9" width="9.140625" style="0" customWidth="1"/>
    <col min="10" max="10" width="12.00390625" style="0" customWidth="1"/>
    <col min="17" max="17" width="1.421875" style="0" customWidth="1"/>
  </cols>
  <sheetData>
    <row r="1" ht="12.75">
      <c r="P1" s="52" t="s">
        <v>65</v>
      </c>
    </row>
    <row r="2" ht="12.75">
      <c r="P2" s="52" t="s">
        <v>554</v>
      </c>
    </row>
    <row r="5" spans="2:16" ht="12.75">
      <c r="B5" s="167" t="s">
        <v>542</v>
      </c>
      <c r="C5" s="168"/>
      <c r="D5" s="168"/>
      <c r="E5" s="168"/>
      <c r="F5" s="168"/>
      <c r="G5" s="168"/>
      <c r="H5" s="168"/>
      <c r="I5" s="47"/>
      <c r="J5" s="167" t="s">
        <v>216</v>
      </c>
      <c r="K5" s="168"/>
      <c r="L5" s="168"/>
      <c r="M5" s="168"/>
      <c r="N5" s="47"/>
      <c r="O5" s="167" t="s">
        <v>278</v>
      </c>
      <c r="P5" s="47"/>
    </row>
    <row r="6" spans="2:16" ht="12.75">
      <c r="B6" s="32"/>
      <c r="C6" s="4"/>
      <c r="D6" s="4"/>
      <c r="E6" s="4"/>
      <c r="F6" s="4"/>
      <c r="G6" s="4"/>
      <c r="H6" s="4"/>
      <c r="I6" s="33"/>
      <c r="J6" s="32"/>
      <c r="K6" s="4"/>
      <c r="L6" s="4"/>
      <c r="M6" s="4"/>
      <c r="N6" s="33"/>
      <c r="O6" s="32"/>
      <c r="P6" s="33"/>
    </row>
    <row r="7" spans="2:16" ht="12.75">
      <c r="B7" s="169"/>
      <c r="C7" s="165"/>
      <c r="D7" s="165"/>
      <c r="E7" s="165"/>
      <c r="F7" s="165"/>
      <c r="G7" s="165"/>
      <c r="H7" s="165"/>
      <c r="I7" s="39"/>
      <c r="J7" s="169"/>
      <c r="K7" s="165"/>
      <c r="L7" s="165"/>
      <c r="M7" s="165"/>
      <c r="N7" s="39"/>
      <c r="O7" s="169" t="s">
        <v>555</v>
      </c>
      <c r="P7" s="39"/>
    </row>
    <row r="8" spans="2:16" ht="12.75">
      <c r="B8" s="32" t="s">
        <v>556</v>
      </c>
      <c r="C8" s="4"/>
      <c r="D8" s="4"/>
      <c r="E8" s="4"/>
      <c r="F8" s="4"/>
      <c r="G8" s="4"/>
      <c r="H8" s="4"/>
      <c r="I8" s="33"/>
      <c r="J8" s="32" t="s">
        <v>279</v>
      </c>
      <c r="K8" s="4"/>
      <c r="L8" s="4"/>
      <c r="M8" s="4"/>
      <c r="N8" s="33"/>
      <c r="O8" s="32" t="s">
        <v>543</v>
      </c>
      <c r="P8" s="33"/>
    </row>
    <row r="9" spans="2:16" ht="12.75">
      <c r="B9" s="32"/>
      <c r="C9" s="4"/>
      <c r="D9" s="4"/>
      <c r="E9" s="4"/>
      <c r="F9" s="4"/>
      <c r="G9" s="4"/>
      <c r="H9" s="4"/>
      <c r="I9" s="33"/>
      <c r="J9" s="32"/>
      <c r="K9" s="4"/>
      <c r="L9" s="4"/>
      <c r="M9" s="4"/>
      <c r="N9" s="33"/>
      <c r="O9" s="32"/>
      <c r="P9" s="33"/>
    </row>
    <row r="10" spans="2:16" ht="12.75">
      <c r="B10" s="32"/>
      <c r="C10" s="4"/>
      <c r="D10" s="4"/>
      <c r="E10" s="4"/>
      <c r="F10" s="4"/>
      <c r="G10" s="4"/>
      <c r="H10" s="4"/>
      <c r="I10" s="33"/>
      <c r="J10" s="32"/>
      <c r="K10" s="4"/>
      <c r="L10" s="4"/>
      <c r="M10" s="4"/>
      <c r="N10" s="33"/>
      <c r="O10" s="32"/>
      <c r="P10" s="33"/>
    </row>
    <row r="11" spans="2:16" ht="12.75">
      <c r="B11" s="32"/>
      <c r="C11" s="4"/>
      <c r="D11" s="4"/>
      <c r="E11" s="4"/>
      <c r="F11" s="4"/>
      <c r="G11" s="4"/>
      <c r="H11" s="4"/>
      <c r="I11" s="33"/>
      <c r="J11" s="32"/>
      <c r="K11" s="4"/>
      <c r="L11" s="4"/>
      <c r="M11" s="4"/>
      <c r="N11" s="33"/>
      <c r="O11" s="32"/>
      <c r="P11" s="33"/>
    </row>
    <row r="12" spans="2:16" ht="12.75">
      <c r="B12" s="169"/>
      <c r="C12" s="165"/>
      <c r="D12" s="165"/>
      <c r="E12" s="165"/>
      <c r="F12" s="165"/>
      <c r="G12" s="165"/>
      <c r="H12" s="165"/>
      <c r="I12" s="39"/>
      <c r="J12" s="169"/>
      <c r="K12" s="165"/>
      <c r="L12" s="165"/>
      <c r="M12" s="165"/>
      <c r="N12" s="39"/>
      <c r="O12" s="169"/>
      <c r="P12" s="39"/>
    </row>
    <row r="13" spans="2:16" ht="18" customHeight="1">
      <c r="B13" s="167"/>
      <c r="C13" s="168"/>
      <c r="D13" s="168"/>
      <c r="E13" s="168"/>
      <c r="F13" s="168"/>
      <c r="G13" s="168"/>
      <c r="H13" s="168"/>
      <c r="I13" s="168"/>
      <c r="J13" s="168"/>
      <c r="K13" s="168"/>
      <c r="L13" s="168"/>
      <c r="M13" s="168"/>
      <c r="N13" s="168"/>
      <c r="O13" s="168"/>
      <c r="P13" s="47"/>
    </row>
    <row r="14" spans="2:16" ht="12.75">
      <c r="B14" s="296" t="s">
        <v>557</v>
      </c>
      <c r="C14" s="297"/>
      <c r="D14" s="297"/>
      <c r="E14" s="297"/>
      <c r="F14" s="297"/>
      <c r="G14" s="297"/>
      <c r="H14" s="297"/>
      <c r="I14" s="297"/>
      <c r="J14" s="297"/>
      <c r="K14" s="297"/>
      <c r="L14" s="297"/>
      <c r="M14" s="297"/>
      <c r="N14" s="297"/>
      <c r="O14" s="297"/>
      <c r="P14" s="298"/>
    </row>
    <row r="15" spans="2:16" ht="18" customHeight="1">
      <c r="B15" s="169"/>
      <c r="C15" s="165"/>
      <c r="D15" s="165"/>
      <c r="E15" s="165"/>
      <c r="F15" s="165"/>
      <c r="G15" s="165"/>
      <c r="H15" s="165"/>
      <c r="I15" s="165"/>
      <c r="J15" s="165"/>
      <c r="K15" s="165"/>
      <c r="L15" s="165"/>
      <c r="M15" s="165"/>
      <c r="N15" s="165"/>
      <c r="O15" s="165"/>
      <c r="P15" s="39"/>
    </row>
    <row r="16" spans="2:16" ht="26.25" customHeight="1">
      <c r="B16" s="414" t="s">
        <v>558</v>
      </c>
      <c r="C16" s="404" t="s">
        <v>559</v>
      </c>
      <c r="D16" s="404" t="s">
        <v>560</v>
      </c>
      <c r="E16" s="299"/>
      <c r="F16" s="399" t="s">
        <v>561</v>
      </c>
      <c r="G16" s="400"/>
      <c r="H16" s="400"/>
      <c r="I16" s="400"/>
      <c r="J16" s="401"/>
      <c r="K16" s="402" t="s">
        <v>562</v>
      </c>
      <c r="L16" s="404" t="s">
        <v>563</v>
      </c>
      <c r="M16" s="404" t="s">
        <v>564</v>
      </c>
      <c r="N16" s="407" t="s">
        <v>565</v>
      </c>
      <c r="O16" s="407"/>
      <c r="P16" s="408"/>
    </row>
    <row r="17" spans="2:16" ht="12.75">
      <c r="B17" s="415"/>
      <c r="C17" s="405"/>
      <c r="D17" s="405"/>
      <c r="E17" s="300"/>
      <c r="F17" s="293" t="s">
        <v>280</v>
      </c>
      <c r="G17" s="409" t="s">
        <v>566</v>
      </c>
      <c r="H17" s="293" t="s">
        <v>567</v>
      </c>
      <c r="I17" s="293" t="s">
        <v>568</v>
      </c>
      <c r="J17" s="293" t="s">
        <v>569</v>
      </c>
      <c r="K17" s="403"/>
      <c r="L17" s="405"/>
      <c r="M17" s="405"/>
      <c r="N17" s="405" t="s">
        <v>570</v>
      </c>
      <c r="O17" s="411" t="s">
        <v>571</v>
      </c>
      <c r="P17" s="412" t="s">
        <v>572</v>
      </c>
    </row>
    <row r="18" spans="2:16" ht="12.75">
      <c r="B18" s="415"/>
      <c r="C18" s="405"/>
      <c r="D18" s="405"/>
      <c r="E18" s="300"/>
      <c r="F18" s="293"/>
      <c r="G18" s="410"/>
      <c r="H18" s="293"/>
      <c r="I18" s="293" t="s">
        <v>573</v>
      </c>
      <c r="J18" s="293" t="s">
        <v>573</v>
      </c>
      <c r="K18" s="403"/>
      <c r="L18" s="405"/>
      <c r="M18" s="405"/>
      <c r="N18" s="405"/>
      <c r="O18" s="405"/>
      <c r="P18" s="413"/>
    </row>
    <row r="19" spans="2:16" ht="12.75">
      <c r="B19" s="194">
        <v>1</v>
      </c>
      <c r="C19" s="301">
        <v>2</v>
      </c>
      <c r="D19" s="301">
        <v>3</v>
      </c>
      <c r="E19" s="301">
        <v>4</v>
      </c>
      <c r="F19" s="301">
        <v>5</v>
      </c>
      <c r="G19" s="301">
        <v>6</v>
      </c>
      <c r="H19" s="301">
        <v>7</v>
      </c>
      <c r="I19" s="301">
        <v>8</v>
      </c>
      <c r="J19" s="301">
        <v>9</v>
      </c>
      <c r="K19" s="301">
        <v>10</v>
      </c>
      <c r="L19" s="301">
        <v>11</v>
      </c>
      <c r="M19" s="301">
        <v>12</v>
      </c>
      <c r="N19" s="301">
        <v>13</v>
      </c>
      <c r="O19" s="301">
        <v>14</v>
      </c>
      <c r="P19" s="302">
        <v>15</v>
      </c>
    </row>
    <row r="20" spans="2:16" ht="12.75">
      <c r="B20" s="124"/>
      <c r="C20" s="125"/>
      <c r="D20" s="125"/>
      <c r="E20" s="125"/>
      <c r="F20" s="125"/>
      <c r="G20" s="125"/>
      <c r="H20" s="125"/>
      <c r="I20" s="125"/>
      <c r="J20" s="125"/>
      <c r="K20" s="125"/>
      <c r="L20" s="125"/>
      <c r="M20" s="125"/>
      <c r="N20" s="125"/>
      <c r="O20" s="125"/>
      <c r="P20" s="126"/>
    </row>
    <row r="21" spans="2:16" ht="12.75">
      <c r="B21" s="294"/>
      <c r="C21" s="193"/>
      <c r="D21" s="193"/>
      <c r="E21" s="193"/>
      <c r="F21" s="193"/>
      <c r="G21" s="193"/>
      <c r="H21" s="193"/>
      <c r="I21" s="193"/>
      <c r="J21" s="193"/>
      <c r="K21" s="193"/>
      <c r="L21" s="193"/>
      <c r="M21" s="193"/>
      <c r="N21" s="193"/>
      <c r="O21" s="193"/>
      <c r="P21" s="115"/>
    </row>
    <row r="22" spans="2:16" ht="12.75">
      <c r="B22" s="294"/>
      <c r="C22" s="193"/>
      <c r="D22" s="193"/>
      <c r="E22" s="193"/>
      <c r="F22" s="193"/>
      <c r="G22" s="193"/>
      <c r="H22" s="193"/>
      <c r="I22" s="193"/>
      <c r="J22" s="193"/>
      <c r="K22" s="193"/>
      <c r="L22" s="193"/>
      <c r="M22" s="193"/>
      <c r="N22" s="193"/>
      <c r="O22" s="193"/>
      <c r="P22" s="115"/>
    </row>
    <row r="23" spans="2:16" ht="12.75">
      <c r="B23" s="294"/>
      <c r="C23" s="193"/>
      <c r="D23" s="193"/>
      <c r="E23" s="193"/>
      <c r="F23" s="193"/>
      <c r="G23" s="193"/>
      <c r="H23" s="193"/>
      <c r="I23" s="193"/>
      <c r="J23" s="193"/>
      <c r="K23" s="193"/>
      <c r="L23" s="193"/>
      <c r="M23" s="193"/>
      <c r="N23" s="193"/>
      <c r="O23" s="193"/>
      <c r="P23" s="115"/>
    </row>
    <row r="24" spans="2:16" ht="12.75">
      <c r="B24" s="294"/>
      <c r="C24" s="193"/>
      <c r="D24" s="193"/>
      <c r="E24" s="193"/>
      <c r="F24" s="193"/>
      <c r="G24" s="193"/>
      <c r="H24" s="193"/>
      <c r="I24" s="193"/>
      <c r="J24" s="193"/>
      <c r="K24" s="193"/>
      <c r="L24" s="193"/>
      <c r="M24" s="193"/>
      <c r="N24" s="193"/>
      <c r="O24" s="193"/>
      <c r="P24" s="115"/>
    </row>
    <row r="25" spans="2:16" ht="12.75">
      <c r="B25" s="294"/>
      <c r="C25" s="193"/>
      <c r="D25" s="193"/>
      <c r="E25" s="193"/>
      <c r="F25" s="193"/>
      <c r="G25" s="193"/>
      <c r="H25" s="193"/>
      <c r="I25" s="193"/>
      <c r="J25" s="193"/>
      <c r="K25" s="193"/>
      <c r="L25" s="193"/>
      <c r="M25" s="193"/>
      <c r="N25" s="193"/>
      <c r="O25" s="193"/>
      <c r="P25" s="115"/>
    </row>
    <row r="26" spans="2:16" ht="12.75">
      <c r="B26" s="294"/>
      <c r="C26" s="193"/>
      <c r="D26" s="193"/>
      <c r="E26" s="193"/>
      <c r="F26" s="193"/>
      <c r="G26" s="193"/>
      <c r="H26" s="193"/>
      <c r="I26" s="193"/>
      <c r="J26" s="193"/>
      <c r="K26" s="193"/>
      <c r="L26" s="193"/>
      <c r="M26" s="193"/>
      <c r="N26" s="193"/>
      <c r="O26" s="193"/>
      <c r="P26" s="115"/>
    </row>
    <row r="27" spans="2:16" ht="12.75">
      <c r="B27" s="294"/>
      <c r="C27" s="193"/>
      <c r="D27" s="193"/>
      <c r="E27" s="193"/>
      <c r="F27" s="193"/>
      <c r="G27" s="193"/>
      <c r="H27" s="193"/>
      <c r="I27" s="193"/>
      <c r="J27" s="193"/>
      <c r="K27" s="193"/>
      <c r="L27" s="193"/>
      <c r="M27" s="193"/>
      <c r="N27" s="193"/>
      <c r="O27" s="193"/>
      <c r="P27" s="115"/>
    </row>
    <row r="28" spans="2:16" ht="12.75">
      <c r="B28" s="294"/>
      <c r="C28" s="193"/>
      <c r="D28" s="193"/>
      <c r="E28" s="193"/>
      <c r="F28" s="193"/>
      <c r="G28" s="193"/>
      <c r="H28" s="193"/>
      <c r="I28" s="193"/>
      <c r="J28" s="193"/>
      <c r="K28" s="193"/>
      <c r="L28" s="193"/>
      <c r="M28" s="193"/>
      <c r="N28" s="193"/>
      <c r="O28" s="193"/>
      <c r="P28" s="115"/>
    </row>
    <row r="29" spans="2:16" ht="12.75">
      <c r="B29" s="294"/>
      <c r="C29" s="193"/>
      <c r="D29" s="193"/>
      <c r="E29" s="193"/>
      <c r="F29" s="193"/>
      <c r="G29" s="193"/>
      <c r="H29" s="193"/>
      <c r="I29" s="193"/>
      <c r="J29" s="193"/>
      <c r="K29" s="193"/>
      <c r="L29" s="193"/>
      <c r="M29" s="193"/>
      <c r="N29" s="193"/>
      <c r="O29" s="193"/>
      <c r="P29" s="115"/>
    </row>
    <row r="30" spans="2:16" ht="12.75">
      <c r="B30" s="294"/>
      <c r="C30" s="193"/>
      <c r="D30" s="193"/>
      <c r="E30" s="193"/>
      <c r="F30" s="193"/>
      <c r="G30" s="193"/>
      <c r="H30" s="193"/>
      <c r="I30" s="193"/>
      <c r="J30" s="193"/>
      <c r="K30" s="193"/>
      <c r="L30" s="193"/>
      <c r="M30" s="193"/>
      <c r="N30" s="193"/>
      <c r="O30" s="193"/>
      <c r="P30" s="115"/>
    </row>
    <row r="31" spans="2:16" ht="12.75">
      <c r="B31" s="294"/>
      <c r="C31" s="193"/>
      <c r="D31" s="193"/>
      <c r="E31" s="193"/>
      <c r="F31" s="193"/>
      <c r="G31" s="193"/>
      <c r="H31" s="193"/>
      <c r="I31" s="193"/>
      <c r="J31" s="193"/>
      <c r="K31" s="193"/>
      <c r="L31" s="193"/>
      <c r="M31" s="193"/>
      <c r="N31" s="193"/>
      <c r="O31" s="193"/>
      <c r="P31" s="115"/>
    </row>
    <row r="32" spans="2:16" ht="12.75">
      <c r="B32" s="294"/>
      <c r="C32" s="193"/>
      <c r="D32" s="193"/>
      <c r="E32" s="193"/>
      <c r="F32" s="193"/>
      <c r="G32" s="193"/>
      <c r="H32" s="193"/>
      <c r="I32" s="193"/>
      <c r="J32" s="193"/>
      <c r="K32" s="193"/>
      <c r="L32" s="193"/>
      <c r="M32" s="193"/>
      <c r="N32" s="193"/>
      <c r="O32" s="193"/>
      <c r="P32" s="115"/>
    </row>
    <row r="33" spans="2:16" ht="12.75">
      <c r="B33" s="40"/>
      <c r="C33" s="127"/>
      <c r="D33" s="127"/>
      <c r="E33" s="127"/>
      <c r="F33" s="127"/>
      <c r="G33" s="127"/>
      <c r="H33" s="127"/>
      <c r="I33" s="127"/>
      <c r="J33" s="127"/>
      <c r="K33" s="127"/>
      <c r="L33" s="127"/>
      <c r="M33" s="127"/>
      <c r="N33" s="127"/>
      <c r="O33" s="127"/>
      <c r="P33" s="116"/>
    </row>
    <row r="34" spans="2:16" ht="12.75">
      <c r="B34" s="40"/>
      <c r="C34" s="127"/>
      <c r="D34" s="127"/>
      <c r="E34" s="127"/>
      <c r="F34" s="127"/>
      <c r="G34" s="127"/>
      <c r="H34" s="127"/>
      <c r="I34" s="127"/>
      <c r="J34" s="127"/>
      <c r="K34" s="127"/>
      <c r="L34" s="127"/>
      <c r="M34" s="127"/>
      <c r="N34" s="127"/>
      <c r="O34" s="127"/>
      <c r="P34" s="116"/>
    </row>
    <row r="35" spans="2:16" ht="12.75">
      <c r="B35" s="40"/>
      <c r="C35" s="127"/>
      <c r="D35" s="127"/>
      <c r="E35" s="127"/>
      <c r="F35" s="127"/>
      <c r="G35" s="127"/>
      <c r="H35" s="127"/>
      <c r="I35" s="127"/>
      <c r="J35" s="127"/>
      <c r="K35" s="127"/>
      <c r="L35" s="127"/>
      <c r="M35" s="127"/>
      <c r="N35" s="127"/>
      <c r="O35" s="127"/>
      <c r="P35" s="116"/>
    </row>
    <row r="36" spans="2:16" ht="12.75">
      <c r="B36" s="295"/>
      <c r="C36" s="173"/>
      <c r="D36" s="173"/>
      <c r="E36" s="173"/>
      <c r="F36" s="173"/>
      <c r="G36" s="173"/>
      <c r="H36" s="173"/>
      <c r="I36" s="173"/>
      <c r="J36" s="173"/>
      <c r="K36" s="173"/>
      <c r="L36" s="173"/>
      <c r="M36" s="173"/>
      <c r="N36" s="173"/>
      <c r="O36" s="173"/>
      <c r="P36" s="120"/>
    </row>
    <row r="37" spans="2:16" ht="12.75">
      <c r="B37" s="167"/>
      <c r="C37" s="168"/>
      <c r="D37" s="168"/>
      <c r="E37" s="168"/>
      <c r="F37" s="168"/>
      <c r="G37" s="168"/>
      <c r="H37" s="168"/>
      <c r="I37" s="168"/>
      <c r="J37" s="168"/>
      <c r="K37" s="168"/>
      <c r="L37" s="168"/>
      <c r="M37" s="168"/>
      <c r="N37" s="168"/>
      <c r="O37" s="168"/>
      <c r="P37" s="47"/>
    </row>
    <row r="38" spans="2:16" ht="12.75">
      <c r="B38" s="32"/>
      <c r="C38" s="4"/>
      <c r="D38" s="4"/>
      <c r="E38" s="4"/>
      <c r="F38" s="4"/>
      <c r="G38" s="4"/>
      <c r="H38" s="4"/>
      <c r="I38" s="4"/>
      <c r="J38" s="4"/>
      <c r="K38" s="4"/>
      <c r="L38" s="4"/>
      <c r="M38" s="4"/>
      <c r="N38" s="4"/>
      <c r="O38" s="4"/>
      <c r="P38" s="33"/>
    </row>
    <row r="39" spans="2:16" ht="12.75">
      <c r="B39" s="32" t="s">
        <v>574</v>
      </c>
      <c r="C39" s="4"/>
      <c r="D39" s="4"/>
      <c r="E39" s="4"/>
      <c r="F39" s="4"/>
      <c r="G39" s="4"/>
      <c r="H39" s="4"/>
      <c r="I39" s="4"/>
      <c r="J39" s="4"/>
      <c r="K39" s="4"/>
      <c r="L39" s="4"/>
      <c r="M39" s="4"/>
      <c r="N39" s="4"/>
      <c r="O39" s="4"/>
      <c r="P39" s="33"/>
    </row>
    <row r="40" spans="2:16" ht="12.75">
      <c r="B40" s="32" t="s">
        <v>575</v>
      </c>
      <c r="C40" s="4"/>
      <c r="D40" s="4"/>
      <c r="E40" s="4"/>
      <c r="F40" s="4"/>
      <c r="G40" s="4"/>
      <c r="H40" s="4"/>
      <c r="I40" s="4"/>
      <c r="J40" s="4"/>
      <c r="K40" s="4"/>
      <c r="L40" s="4"/>
      <c r="M40" s="4"/>
      <c r="N40" s="4"/>
      <c r="O40" s="4"/>
      <c r="P40" s="33"/>
    </row>
    <row r="41" spans="2:16" ht="12.75">
      <c r="B41" s="32"/>
      <c r="C41" s="4"/>
      <c r="D41" s="4"/>
      <c r="E41" s="4"/>
      <c r="F41" s="4"/>
      <c r="G41" s="4"/>
      <c r="H41" s="4"/>
      <c r="I41" s="4"/>
      <c r="J41" s="4"/>
      <c r="K41" s="4"/>
      <c r="L41" s="4"/>
      <c r="M41" s="4"/>
      <c r="N41" s="4"/>
      <c r="O41" s="4"/>
      <c r="P41" s="33"/>
    </row>
    <row r="42" spans="2:16" ht="12.75">
      <c r="B42" s="169"/>
      <c r="C42" s="165"/>
      <c r="D42" s="165"/>
      <c r="E42" s="165"/>
      <c r="F42" s="165"/>
      <c r="G42" s="165"/>
      <c r="H42" s="165"/>
      <c r="I42" s="165"/>
      <c r="J42" s="165"/>
      <c r="K42" s="165"/>
      <c r="L42" s="165"/>
      <c r="M42" s="165"/>
      <c r="N42" s="165"/>
      <c r="O42" s="165"/>
      <c r="P42" s="39"/>
    </row>
    <row r="44" spans="1:17" ht="12.75">
      <c r="A44" s="406"/>
      <c r="B44" s="406"/>
      <c r="C44" s="406"/>
      <c r="D44" s="406"/>
      <c r="E44" s="406"/>
      <c r="F44" s="406"/>
      <c r="G44" s="406"/>
      <c r="H44" s="406"/>
      <c r="I44" s="406"/>
      <c r="J44" s="406"/>
      <c r="K44" s="406"/>
      <c r="L44" s="406"/>
      <c r="M44" s="406"/>
      <c r="N44" s="406"/>
      <c r="O44" s="406"/>
      <c r="P44" s="406"/>
      <c r="Q44" s="406"/>
    </row>
  </sheetData>
  <sheetProtection/>
  <mergeCells count="13">
    <mergeCell ref="B16:B18"/>
    <mergeCell ref="C16:C18"/>
    <mergeCell ref="D16:D18"/>
    <mergeCell ref="F16:J16"/>
    <mergeCell ref="K16:K18"/>
    <mergeCell ref="L16:L18"/>
    <mergeCell ref="A44:Q44"/>
    <mergeCell ref="M16:M18"/>
    <mergeCell ref="N16:P16"/>
    <mergeCell ref="G17:G18"/>
    <mergeCell ref="N17:N18"/>
    <mergeCell ref="O17:O18"/>
    <mergeCell ref="P17:P18"/>
  </mergeCells>
  <printOptions/>
  <pageMargins left="0.7086614173228347" right="0.7086614173228347" top="0.7480314960629921" bottom="0.7480314960629921" header="0.31496062992125984" footer="0.31496062992125984"/>
  <pageSetup horizontalDpi="600" verticalDpi="600" orientation="landscape" scale="70" r:id="rId1"/>
</worksheet>
</file>

<file path=xl/worksheets/sheet10.xml><?xml version="1.0" encoding="utf-8"?>
<worksheet xmlns="http://schemas.openxmlformats.org/spreadsheetml/2006/main" xmlns:r="http://schemas.openxmlformats.org/officeDocument/2006/relationships">
  <dimension ref="A1:F52"/>
  <sheetViews>
    <sheetView showGridLines="0" zoomScale="75" zoomScaleNormal="75" zoomScalePageLayoutView="0" workbookViewId="0" topLeftCell="A1">
      <selection activeCell="A52" sqref="A52:F52"/>
    </sheetView>
  </sheetViews>
  <sheetFormatPr defaultColWidth="11.421875" defaultRowHeight="12.75"/>
  <cols>
    <col min="1" max="1" width="2.28125" style="0" customWidth="1"/>
    <col min="2" max="2" width="3.00390625" style="0" customWidth="1"/>
    <col min="3" max="3" width="38.421875" style="0" customWidth="1"/>
    <col min="4" max="4" width="27.00390625" style="0" customWidth="1"/>
    <col min="5" max="5" width="16.7109375" style="0" customWidth="1"/>
    <col min="6" max="7" width="2.28125" style="0" customWidth="1"/>
  </cols>
  <sheetData>
    <row r="1" ht="12.75">
      <c r="E1" s="52" t="s">
        <v>65</v>
      </c>
    </row>
    <row r="2" ht="12.75">
      <c r="E2" s="52" t="s">
        <v>521</v>
      </c>
    </row>
    <row r="4" spans="2:6" ht="15">
      <c r="B4" s="481" t="s">
        <v>338</v>
      </c>
      <c r="C4" s="481"/>
      <c r="D4" s="481"/>
      <c r="E4" s="481"/>
      <c r="F4" s="208"/>
    </row>
    <row r="5" spans="2:6" ht="12.75">
      <c r="B5" s="4"/>
      <c r="C5" s="4"/>
      <c r="D5" s="4"/>
      <c r="E5" s="4"/>
      <c r="F5" s="4"/>
    </row>
    <row r="6" spans="2:6" ht="12.75">
      <c r="B6" s="4"/>
      <c r="C6" s="4"/>
      <c r="D6" s="4"/>
      <c r="E6" s="209"/>
      <c r="F6" s="4"/>
    </row>
    <row r="7" spans="2:6" ht="12.75">
      <c r="B7" s="214" t="s">
        <v>213</v>
      </c>
      <c r="C7" s="215"/>
      <c r="D7" s="177" t="s">
        <v>166</v>
      </c>
      <c r="E7" s="177" t="s">
        <v>278</v>
      </c>
      <c r="F7" s="4"/>
    </row>
    <row r="8" spans="2:6" ht="12.75">
      <c r="B8" s="216"/>
      <c r="C8" s="217"/>
      <c r="D8" s="68"/>
      <c r="E8" s="178"/>
      <c r="F8" s="4"/>
    </row>
    <row r="9" spans="2:6" ht="12.75">
      <c r="B9" s="214" t="s">
        <v>214</v>
      </c>
      <c r="C9" s="215"/>
      <c r="D9" s="218"/>
      <c r="E9" s="178" t="s">
        <v>167</v>
      </c>
      <c r="F9" s="4"/>
    </row>
    <row r="10" spans="2:6" ht="12.75">
      <c r="B10" s="219"/>
      <c r="C10" s="220"/>
      <c r="D10" s="221"/>
      <c r="E10" s="178"/>
      <c r="F10" s="4"/>
    </row>
    <row r="11" spans="2:6" ht="12.75">
      <c r="B11" s="216"/>
      <c r="C11" s="217"/>
      <c r="D11" s="222" t="s">
        <v>339</v>
      </c>
      <c r="E11" s="178"/>
      <c r="F11" s="4"/>
    </row>
    <row r="12" spans="2:6" ht="12.75">
      <c r="B12" s="214" t="s">
        <v>216</v>
      </c>
      <c r="C12" s="220"/>
      <c r="D12" s="222" t="s">
        <v>168</v>
      </c>
      <c r="E12" s="178"/>
      <c r="F12" s="4"/>
    </row>
    <row r="13" spans="2:6" ht="12.75">
      <c r="B13" s="223"/>
      <c r="C13" s="224"/>
      <c r="D13" s="225"/>
      <c r="E13" s="68"/>
      <c r="F13" s="4"/>
    </row>
    <row r="14" spans="2:6" ht="12.75">
      <c r="B14" s="226"/>
      <c r="C14" s="226"/>
      <c r="D14" s="211"/>
      <c r="E14" s="4"/>
      <c r="F14" s="4"/>
    </row>
    <row r="15" spans="2:6" ht="12.75">
      <c r="B15" s="482" t="s">
        <v>4</v>
      </c>
      <c r="C15" s="483"/>
      <c r="D15" s="227" t="s">
        <v>512</v>
      </c>
      <c r="E15" s="228" t="s">
        <v>176</v>
      </c>
      <c r="F15" s="4"/>
    </row>
    <row r="16" spans="2:6" ht="12.75">
      <c r="B16" s="167"/>
      <c r="C16" s="188"/>
      <c r="D16" s="189"/>
      <c r="E16" s="190"/>
      <c r="F16" s="4"/>
    </row>
    <row r="17" spans="2:6" ht="12.75">
      <c r="B17" s="32" t="s">
        <v>341</v>
      </c>
      <c r="C17" s="188"/>
      <c r="D17" s="189"/>
      <c r="E17" s="190"/>
      <c r="F17" s="4"/>
    </row>
    <row r="18" spans="2:6" ht="12.75">
      <c r="B18" s="32">
        <v>1</v>
      </c>
      <c r="C18" s="188" t="s">
        <v>342</v>
      </c>
      <c r="D18" s="189"/>
      <c r="E18" s="190"/>
      <c r="F18" s="4"/>
    </row>
    <row r="19" spans="2:6" ht="12.75">
      <c r="B19" s="32">
        <v>2</v>
      </c>
      <c r="C19" s="188" t="s">
        <v>343</v>
      </c>
      <c r="D19" s="189"/>
      <c r="E19" s="190"/>
      <c r="F19" s="4"/>
    </row>
    <row r="20" spans="2:6" ht="12.75">
      <c r="B20" s="32">
        <v>3</v>
      </c>
      <c r="C20" s="188" t="s">
        <v>344</v>
      </c>
      <c r="D20" s="189"/>
      <c r="E20" s="190"/>
      <c r="F20" s="4"/>
    </row>
    <row r="21" spans="2:6" ht="12.75">
      <c r="B21" s="32">
        <v>4</v>
      </c>
      <c r="C21" s="188" t="s">
        <v>345</v>
      </c>
      <c r="D21" s="189"/>
      <c r="E21" s="190"/>
      <c r="F21" s="4"/>
    </row>
    <row r="22" spans="2:6" ht="12.75">
      <c r="B22" s="32">
        <v>5</v>
      </c>
      <c r="C22" s="188" t="s">
        <v>346</v>
      </c>
      <c r="D22" s="189"/>
      <c r="E22" s="190"/>
      <c r="F22" s="4"/>
    </row>
    <row r="23" spans="2:6" ht="12.75">
      <c r="B23" s="32">
        <v>6</v>
      </c>
      <c r="C23" s="188" t="s">
        <v>347</v>
      </c>
      <c r="D23" s="189"/>
      <c r="E23" s="190"/>
      <c r="F23" s="4"/>
    </row>
    <row r="24" spans="2:6" ht="12.75">
      <c r="B24" s="32">
        <v>7</v>
      </c>
      <c r="C24" s="188" t="s">
        <v>348</v>
      </c>
      <c r="D24" s="189"/>
      <c r="E24" s="190"/>
      <c r="F24" s="4"/>
    </row>
    <row r="25" spans="2:6" ht="12.75">
      <c r="B25" s="32">
        <v>8</v>
      </c>
      <c r="C25" s="188" t="s">
        <v>349</v>
      </c>
      <c r="D25" s="189"/>
      <c r="E25" s="190"/>
      <c r="F25" s="4"/>
    </row>
    <row r="26" spans="2:6" ht="12.75">
      <c r="B26" s="32">
        <v>9</v>
      </c>
      <c r="C26" s="188" t="s">
        <v>350</v>
      </c>
      <c r="D26" s="189"/>
      <c r="E26" s="190"/>
      <c r="F26" s="4"/>
    </row>
    <row r="27" spans="2:6" ht="12.75">
      <c r="B27" s="32">
        <v>10</v>
      </c>
      <c r="C27" s="188" t="s">
        <v>351</v>
      </c>
      <c r="D27" s="189"/>
      <c r="E27" s="190"/>
      <c r="F27" s="4"/>
    </row>
    <row r="28" spans="2:6" ht="12.75">
      <c r="B28" s="32">
        <v>11</v>
      </c>
      <c r="C28" s="188" t="s">
        <v>352</v>
      </c>
      <c r="D28" s="189"/>
      <c r="E28" s="190"/>
      <c r="F28" s="4"/>
    </row>
    <row r="29" spans="2:6" ht="12.75">
      <c r="B29" s="32">
        <v>12</v>
      </c>
      <c r="C29" s="188" t="s">
        <v>353</v>
      </c>
      <c r="D29" s="189"/>
      <c r="E29" s="190"/>
      <c r="F29" s="4"/>
    </row>
    <row r="30" spans="2:6" ht="12.75">
      <c r="B30" s="32">
        <v>13</v>
      </c>
      <c r="C30" s="188" t="s">
        <v>354</v>
      </c>
      <c r="D30" s="189"/>
      <c r="E30" s="190"/>
      <c r="F30" s="4"/>
    </row>
    <row r="31" spans="2:6" ht="12.75">
      <c r="B31" s="32">
        <v>14</v>
      </c>
      <c r="C31" s="188" t="s">
        <v>355</v>
      </c>
      <c r="D31" s="189"/>
      <c r="E31" s="190"/>
      <c r="F31" s="4"/>
    </row>
    <row r="32" spans="2:6" ht="12.75">
      <c r="B32" s="32">
        <v>15</v>
      </c>
      <c r="C32" s="188" t="s">
        <v>356</v>
      </c>
      <c r="D32" s="189"/>
      <c r="E32" s="190"/>
      <c r="F32" s="4"/>
    </row>
    <row r="33" spans="2:6" ht="12.75">
      <c r="B33" s="32">
        <v>16</v>
      </c>
      <c r="C33" s="188" t="s">
        <v>357</v>
      </c>
      <c r="D33" s="189"/>
      <c r="E33" s="190"/>
      <c r="F33" s="4"/>
    </row>
    <row r="34" spans="2:6" ht="12.75">
      <c r="B34" s="32">
        <v>17</v>
      </c>
      <c r="C34" s="188" t="s">
        <v>358</v>
      </c>
      <c r="D34" s="189"/>
      <c r="E34" s="190"/>
      <c r="F34" s="4"/>
    </row>
    <row r="35" spans="2:6" ht="12.75">
      <c r="B35" s="32">
        <v>18</v>
      </c>
      <c r="C35" s="188" t="s">
        <v>359</v>
      </c>
      <c r="D35" s="189"/>
      <c r="E35" s="190"/>
      <c r="F35" s="4"/>
    </row>
    <row r="36" spans="2:6" ht="12.75">
      <c r="B36" s="32">
        <v>19</v>
      </c>
      <c r="C36" s="188" t="s">
        <v>360</v>
      </c>
      <c r="D36" s="189"/>
      <c r="E36" s="190"/>
      <c r="F36" s="4"/>
    </row>
    <row r="37" spans="2:6" ht="12.75">
      <c r="B37" s="32">
        <v>20</v>
      </c>
      <c r="C37" s="188" t="s">
        <v>361</v>
      </c>
      <c r="D37" s="189"/>
      <c r="E37" s="190"/>
      <c r="F37" s="4"/>
    </row>
    <row r="38" spans="2:6" ht="12.75">
      <c r="B38" s="32">
        <v>21</v>
      </c>
      <c r="C38" s="188" t="s">
        <v>362</v>
      </c>
      <c r="D38" s="189"/>
      <c r="E38" s="190"/>
      <c r="F38" s="4"/>
    </row>
    <row r="39" spans="2:6" ht="12.75">
      <c r="B39" s="32">
        <v>22</v>
      </c>
      <c r="C39" s="188" t="s">
        <v>363</v>
      </c>
      <c r="D39" s="189"/>
      <c r="E39" s="190"/>
      <c r="F39" s="4"/>
    </row>
    <row r="40" spans="2:6" ht="12.75">
      <c r="B40" s="32">
        <v>23</v>
      </c>
      <c r="C40" s="188" t="s">
        <v>364</v>
      </c>
      <c r="D40" s="189"/>
      <c r="E40" s="190"/>
      <c r="F40" s="4"/>
    </row>
    <row r="41" spans="2:6" ht="12.75">
      <c r="B41" s="32">
        <v>24</v>
      </c>
      <c r="C41" s="188" t="s">
        <v>365</v>
      </c>
      <c r="D41" s="189"/>
      <c r="E41" s="190"/>
      <c r="F41" s="4"/>
    </row>
    <row r="42" spans="2:6" ht="12.75">
      <c r="B42" s="32">
        <v>25</v>
      </c>
      <c r="C42" s="188" t="s">
        <v>366</v>
      </c>
      <c r="D42" s="189"/>
      <c r="E42" s="190"/>
      <c r="F42" s="4"/>
    </row>
    <row r="43" spans="2:6" ht="12.75">
      <c r="B43" s="32">
        <v>26</v>
      </c>
      <c r="C43" s="188" t="s">
        <v>367</v>
      </c>
      <c r="D43" s="189"/>
      <c r="E43" s="190"/>
      <c r="F43" s="4"/>
    </row>
    <row r="44" spans="2:6" ht="12.75">
      <c r="B44" s="32">
        <v>27</v>
      </c>
      <c r="C44" s="188" t="s">
        <v>368</v>
      </c>
      <c r="D44" s="189"/>
      <c r="E44" s="190"/>
      <c r="F44" s="4"/>
    </row>
    <row r="45" spans="2:6" ht="12.75">
      <c r="B45" s="32">
        <v>28</v>
      </c>
      <c r="C45" s="188" t="s">
        <v>369</v>
      </c>
      <c r="D45" s="189"/>
      <c r="E45" s="190"/>
      <c r="F45" s="4"/>
    </row>
    <row r="46" spans="2:6" ht="12.75">
      <c r="B46" s="32">
        <v>29</v>
      </c>
      <c r="C46" s="188" t="s">
        <v>370</v>
      </c>
      <c r="D46" s="189"/>
      <c r="E46" s="190"/>
      <c r="F46" s="4"/>
    </row>
    <row r="47" spans="2:6" ht="12.75">
      <c r="B47" s="32">
        <v>30</v>
      </c>
      <c r="C47" s="188" t="s">
        <v>371</v>
      </c>
      <c r="D47" s="189"/>
      <c r="E47" s="190"/>
      <c r="F47" s="4"/>
    </row>
    <row r="48" spans="2:5" ht="12.75">
      <c r="B48" s="32">
        <v>31</v>
      </c>
      <c r="C48" s="188" t="s">
        <v>372</v>
      </c>
      <c r="D48" s="189"/>
      <c r="E48" s="190"/>
    </row>
    <row r="49" spans="2:5" ht="12.75">
      <c r="B49" s="169">
        <v>32</v>
      </c>
      <c r="C49" s="198" t="s">
        <v>373</v>
      </c>
      <c r="D49" s="129"/>
      <c r="E49" s="130"/>
    </row>
    <row r="50" spans="2:5" ht="12.75">
      <c r="B50" s="200" t="s">
        <v>374</v>
      </c>
      <c r="C50" s="198"/>
      <c r="D50" s="129"/>
      <c r="E50" s="130"/>
    </row>
    <row r="51" spans="2:5" ht="12.75">
      <c r="B51" s="4"/>
      <c r="C51" s="4"/>
      <c r="D51" s="4"/>
      <c r="E51" s="4"/>
    </row>
    <row r="52" spans="1:6" ht="12.75">
      <c r="A52" s="406"/>
      <c r="B52" s="406"/>
      <c r="C52" s="406"/>
      <c r="D52" s="406"/>
      <c r="E52" s="406"/>
      <c r="F52" s="406"/>
    </row>
  </sheetData>
  <sheetProtection/>
  <mergeCells count="3">
    <mergeCell ref="B4:E4"/>
    <mergeCell ref="B15:C15"/>
    <mergeCell ref="A52:F52"/>
  </mergeCells>
  <printOptions horizontalCentered="1"/>
  <pageMargins left="0.1968503937007874" right="0.1968503937007874" top="0.984251968503937" bottom="0.984251968503937" header="0" footer="0"/>
  <pageSetup horizontalDpi="600" verticalDpi="600" orientation="portrait" scale="92" r:id="rId1"/>
</worksheet>
</file>

<file path=xl/worksheets/sheet11.xml><?xml version="1.0" encoding="utf-8"?>
<worksheet xmlns="http://schemas.openxmlformats.org/spreadsheetml/2006/main" xmlns:r="http://schemas.openxmlformats.org/officeDocument/2006/relationships">
  <dimension ref="A1:F54"/>
  <sheetViews>
    <sheetView showGridLines="0" zoomScale="75" zoomScaleNormal="75" zoomScalePageLayoutView="0" workbookViewId="0" topLeftCell="A1">
      <selection activeCell="A54" sqref="A54:F54"/>
    </sheetView>
  </sheetViews>
  <sheetFormatPr defaultColWidth="11.421875" defaultRowHeight="12.75"/>
  <cols>
    <col min="1" max="1" width="2.28125" style="0" customWidth="1"/>
    <col min="2" max="2" width="3.00390625" style="0" customWidth="1"/>
    <col min="3" max="3" width="38.421875" style="0" customWidth="1"/>
    <col min="4" max="4" width="27.00390625" style="0" customWidth="1"/>
    <col min="5" max="5" width="16.7109375" style="0" customWidth="1"/>
    <col min="6" max="7" width="2.28125" style="0" customWidth="1"/>
  </cols>
  <sheetData>
    <row r="1" ht="12.75">
      <c r="E1" s="52" t="s">
        <v>65</v>
      </c>
    </row>
    <row r="2" ht="12.75">
      <c r="E2" s="52" t="s">
        <v>520</v>
      </c>
    </row>
    <row r="3" spans="2:6" ht="15">
      <c r="B3" s="481" t="s">
        <v>338</v>
      </c>
      <c r="C3" s="481"/>
      <c r="D3" s="481"/>
      <c r="E3" s="481"/>
      <c r="F3" s="208"/>
    </row>
    <row r="4" spans="2:6" ht="12.75">
      <c r="B4" s="4"/>
      <c r="C4" s="4"/>
      <c r="D4" s="4"/>
      <c r="E4" s="209"/>
      <c r="F4" s="4"/>
    </row>
    <row r="5" spans="2:6" ht="12.75">
      <c r="B5" s="214" t="s">
        <v>213</v>
      </c>
      <c r="C5" s="215"/>
      <c r="D5" s="177" t="s">
        <v>166</v>
      </c>
      <c r="E5" s="177" t="s">
        <v>278</v>
      </c>
      <c r="F5" s="4"/>
    </row>
    <row r="6" spans="2:6" ht="12.75">
      <c r="B6" s="216"/>
      <c r="C6" s="217"/>
      <c r="D6" s="68"/>
      <c r="E6" s="178"/>
      <c r="F6" s="4"/>
    </row>
    <row r="7" spans="2:6" ht="12.75">
      <c r="B7" s="214" t="s">
        <v>214</v>
      </c>
      <c r="C7" s="215"/>
      <c r="D7" s="218"/>
      <c r="E7" s="178" t="s">
        <v>167</v>
      </c>
      <c r="F7" s="4"/>
    </row>
    <row r="8" spans="2:6" ht="12.75">
      <c r="B8" s="219"/>
      <c r="C8" s="220"/>
      <c r="D8" s="221"/>
      <c r="E8" s="178"/>
      <c r="F8" s="4"/>
    </row>
    <row r="9" spans="2:6" ht="12.75">
      <c r="B9" s="216"/>
      <c r="C9" s="217"/>
      <c r="D9" s="222" t="s">
        <v>339</v>
      </c>
      <c r="E9" s="178"/>
      <c r="F9" s="4"/>
    </row>
    <row r="10" spans="2:6" ht="12.75">
      <c r="B10" s="214" t="s">
        <v>216</v>
      </c>
      <c r="C10" s="220"/>
      <c r="D10" s="222" t="s">
        <v>168</v>
      </c>
      <c r="E10" s="178"/>
      <c r="F10" s="4"/>
    </row>
    <row r="11" spans="2:6" ht="12.75">
      <c r="B11" s="223"/>
      <c r="C11" s="224"/>
      <c r="D11" s="225"/>
      <c r="E11" s="68"/>
      <c r="F11" s="4"/>
    </row>
    <row r="12" spans="2:6" ht="12.75">
      <c r="B12" s="226"/>
      <c r="C12" s="226"/>
      <c r="D12" s="211"/>
      <c r="E12" s="4"/>
      <c r="F12" s="4"/>
    </row>
    <row r="13" spans="2:6" ht="12.75">
      <c r="B13" s="482" t="s">
        <v>4</v>
      </c>
      <c r="C13" s="483"/>
      <c r="D13" s="227" t="s">
        <v>512</v>
      </c>
      <c r="E13" s="228" t="s">
        <v>176</v>
      </c>
      <c r="F13" s="4"/>
    </row>
    <row r="14" spans="2:6" ht="12.75">
      <c r="B14" s="167"/>
      <c r="C14" s="188"/>
      <c r="D14" s="189"/>
      <c r="E14" s="190"/>
      <c r="F14" s="4"/>
    </row>
    <row r="15" spans="2:6" ht="12.75">
      <c r="B15" s="32" t="s">
        <v>375</v>
      </c>
      <c r="C15" s="188"/>
      <c r="D15" s="189"/>
      <c r="E15" s="190"/>
      <c r="F15" s="4"/>
    </row>
    <row r="16" spans="2:6" ht="12.75">
      <c r="B16" s="32">
        <v>1</v>
      </c>
      <c r="C16" s="188" t="s">
        <v>376</v>
      </c>
      <c r="D16" s="189"/>
      <c r="E16" s="190"/>
      <c r="F16" s="4"/>
    </row>
    <row r="17" spans="2:6" ht="12.75">
      <c r="B17" s="32">
        <v>2</v>
      </c>
      <c r="C17" s="188" t="s">
        <v>377</v>
      </c>
      <c r="D17" s="189"/>
      <c r="E17" s="190"/>
      <c r="F17" s="4"/>
    </row>
    <row r="18" spans="2:6" ht="12.75">
      <c r="B18" s="32">
        <v>3</v>
      </c>
      <c r="C18" s="188" t="s">
        <v>378</v>
      </c>
      <c r="D18" s="189"/>
      <c r="E18" s="190"/>
      <c r="F18" s="4"/>
    </row>
    <row r="19" spans="2:6" ht="12.75">
      <c r="B19" s="32">
        <v>4</v>
      </c>
      <c r="C19" s="188" t="s">
        <v>379</v>
      </c>
      <c r="D19" s="189"/>
      <c r="E19" s="190"/>
      <c r="F19" s="4"/>
    </row>
    <row r="20" spans="2:6" ht="12.75">
      <c r="B20" s="32">
        <v>5</v>
      </c>
      <c r="C20" s="188" t="s">
        <v>380</v>
      </c>
      <c r="D20" s="189"/>
      <c r="E20" s="190"/>
      <c r="F20" s="4"/>
    </row>
    <row r="21" spans="2:6" ht="12.75">
      <c r="B21" s="32">
        <v>6</v>
      </c>
      <c r="C21" s="188" t="s">
        <v>381</v>
      </c>
      <c r="D21" s="189"/>
      <c r="E21" s="190"/>
      <c r="F21" s="4"/>
    </row>
    <row r="22" spans="2:6" ht="12.75">
      <c r="B22" s="32">
        <v>7</v>
      </c>
      <c r="C22" s="188" t="s">
        <v>382</v>
      </c>
      <c r="D22" s="189"/>
      <c r="E22" s="190"/>
      <c r="F22" s="4"/>
    </row>
    <row r="23" spans="2:6" ht="12.75">
      <c r="B23" s="32">
        <v>8</v>
      </c>
      <c r="C23" s="188" t="s">
        <v>383</v>
      </c>
      <c r="D23" s="189"/>
      <c r="E23" s="190"/>
      <c r="F23" s="4"/>
    </row>
    <row r="24" spans="2:6" ht="12.75">
      <c r="B24" s="32">
        <v>9</v>
      </c>
      <c r="C24" s="188" t="s">
        <v>384</v>
      </c>
      <c r="D24" s="189"/>
      <c r="E24" s="190"/>
      <c r="F24" s="4"/>
    </row>
    <row r="25" spans="2:6" ht="12.75">
      <c r="B25" s="32">
        <v>10</v>
      </c>
      <c r="C25" s="188" t="s">
        <v>385</v>
      </c>
      <c r="D25" s="189"/>
      <c r="E25" s="190"/>
      <c r="F25" s="4"/>
    </row>
    <row r="26" spans="2:6" ht="12.75">
      <c r="B26" s="32">
        <v>11</v>
      </c>
      <c r="C26" s="188" t="s">
        <v>386</v>
      </c>
      <c r="D26" s="189"/>
      <c r="E26" s="190"/>
      <c r="F26" s="4"/>
    </row>
    <row r="27" spans="2:6" ht="12.75">
      <c r="B27" s="32">
        <v>12</v>
      </c>
      <c r="C27" s="188" t="s">
        <v>387</v>
      </c>
      <c r="D27" s="189"/>
      <c r="E27" s="190"/>
      <c r="F27" s="4"/>
    </row>
    <row r="28" spans="2:6" ht="12.75">
      <c r="B28" s="32">
        <v>13</v>
      </c>
      <c r="C28" s="188" t="s">
        <v>388</v>
      </c>
      <c r="D28" s="189"/>
      <c r="E28" s="190"/>
      <c r="F28" s="4"/>
    </row>
    <row r="29" spans="2:6" ht="12.75">
      <c r="B29" s="32">
        <v>14</v>
      </c>
      <c r="C29" s="188" t="s">
        <v>389</v>
      </c>
      <c r="D29" s="189"/>
      <c r="E29" s="190"/>
      <c r="F29" s="4"/>
    </row>
    <row r="30" spans="2:6" ht="12.75">
      <c r="B30" s="32">
        <v>15</v>
      </c>
      <c r="C30" s="188" t="s">
        <v>390</v>
      </c>
      <c r="D30" s="189"/>
      <c r="E30" s="190"/>
      <c r="F30" s="4"/>
    </row>
    <row r="31" spans="2:5" ht="12.75">
      <c r="B31" s="229" t="s">
        <v>391</v>
      </c>
      <c r="C31" s="230"/>
      <c r="D31" s="231"/>
      <c r="E31" s="232"/>
    </row>
    <row r="32" spans="2:5" ht="12.75">
      <c r="B32" s="32" t="s">
        <v>392</v>
      </c>
      <c r="C32" s="188"/>
      <c r="D32" s="189"/>
      <c r="E32" s="190"/>
    </row>
    <row r="33" spans="2:5" ht="12.75">
      <c r="B33" s="32">
        <v>1</v>
      </c>
      <c r="C33" s="188" t="s">
        <v>393</v>
      </c>
      <c r="D33" s="189"/>
      <c r="E33" s="190"/>
    </row>
    <row r="34" spans="2:5" ht="12.75">
      <c r="B34" s="32">
        <v>2</v>
      </c>
      <c r="C34" s="188" t="s">
        <v>394</v>
      </c>
      <c r="D34" s="189"/>
      <c r="E34" s="190"/>
    </row>
    <row r="35" spans="2:5" ht="12.75">
      <c r="B35" s="32">
        <v>3</v>
      </c>
      <c r="C35" s="188" t="s">
        <v>395</v>
      </c>
      <c r="D35" s="189"/>
      <c r="E35" s="190"/>
    </row>
    <row r="36" spans="2:5" ht="12.75">
      <c r="B36" s="32">
        <v>4</v>
      </c>
      <c r="C36" s="188" t="s">
        <v>396</v>
      </c>
      <c r="D36" s="189"/>
      <c r="E36" s="190"/>
    </row>
    <row r="37" spans="2:5" ht="12.75">
      <c r="B37" s="32">
        <v>5</v>
      </c>
      <c r="C37" s="188" t="s">
        <v>397</v>
      </c>
      <c r="D37" s="189"/>
      <c r="E37" s="190"/>
    </row>
    <row r="38" spans="2:5" ht="12.75">
      <c r="B38" s="32">
        <v>6</v>
      </c>
      <c r="C38" s="188" t="s">
        <v>398</v>
      </c>
      <c r="D38" s="189"/>
      <c r="E38" s="190"/>
    </row>
    <row r="39" spans="2:5" ht="12.75">
      <c r="B39" s="32">
        <v>7</v>
      </c>
      <c r="C39" s="188" t="s">
        <v>399</v>
      </c>
      <c r="D39" s="189"/>
      <c r="E39" s="190"/>
    </row>
    <row r="40" spans="2:5" ht="12.75">
      <c r="B40" s="32"/>
      <c r="C40" s="188" t="s">
        <v>400</v>
      </c>
      <c r="D40" s="189"/>
      <c r="E40" s="190"/>
    </row>
    <row r="41" spans="2:5" ht="12.75">
      <c r="B41" s="32"/>
      <c r="C41" s="188" t="s">
        <v>401</v>
      </c>
      <c r="D41" s="189"/>
      <c r="E41" s="190"/>
    </row>
    <row r="42" spans="2:5" ht="12.75">
      <c r="B42" s="229" t="s">
        <v>402</v>
      </c>
      <c r="C42" s="230"/>
      <c r="D42" s="231"/>
      <c r="E42" s="232"/>
    </row>
    <row r="43" spans="2:5" ht="12.75">
      <c r="B43" s="32" t="s">
        <v>403</v>
      </c>
      <c r="C43" s="188"/>
      <c r="D43" s="189"/>
      <c r="E43" s="190"/>
    </row>
    <row r="44" spans="2:5" ht="12.75">
      <c r="B44" s="32">
        <v>1</v>
      </c>
      <c r="C44" s="188" t="s">
        <v>404</v>
      </c>
      <c r="D44" s="189"/>
      <c r="E44" s="190"/>
    </row>
    <row r="45" spans="2:5" ht="12.75">
      <c r="B45" s="32">
        <v>2</v>
      </c>
      <c r="C45" s="188" t="s">
        <v>405</v>
      </c>
      <c r="D45" s="189"/>
      <c r="E45" s="190"/>
    </row>
    <row r="46" spans="2:5" ht="12.75">
      <c r="B46" s="32">
        <v>3</v>
      </c>
      <c r="C46" s="188" t="s">
        <v>406</v>
      </c>
      <c r="D46" s="189"/>
      <c r="E46" s="190"/>
    </row>
    <row r="47" spans="2:5" ht="12.75">
      <c r="B47" s="32">
        <v>4</v>
      </c>
      <c r="C47" s="188" t="s">
        <v>407</v>
      </c>
      <c r="D47" s="189"/>
      <c r="E47" s="190"/>
    </row>
    <row r="48" spans="2:5" ht="12.75">
      <c r="B48" s="32">
        <v>5</v>
      </c>
      <c r="C48" s="188" t="s">
        <v>408</v>
      </c>
      <c r="D48" s="189"/>
      <c r="E48" s="190"/>
    </row>
    <row r="49" spans="2:5" ht="12.75">
      <c r="B49" s="32">
        <v>6</v>
      </c>
      <c r="C49" s="188" t="s">
        <v>409</v>
      </c>
      <c r="D49" s="189"/>
      <c r="E49" s="190"/>
    </row>
    <row r="50" spans="2:5" ht="12.75">
      <c r="B50" s="32">
        <v>7</v>
      </c>
      <c r="C50" s="188" t="s">
        <v>410</v>
      </c>
      <c r="D50" s="189"/>
      <c r="E50" s="190"/>
    </row>
    <row r="51" spans="2:5" ht="12.75">
      <c r="B51" s="32">
        <v>8</v>
      </c>
      <c r="C51" s="188" t="s">
        <v>411</v>
      </c>
      <c r="D51" s="189"/>
      <c r="E51" s="190"/>
    </row>
    <row r="52" spans="2:5" ht="12.75">
      <c r="B52" s="229" t="s">
        <v>412</v>
      </c>
      <c r="C52" s="230"/>
      <c r="D52" s="231"/>
      <c r="E52" s="232"/>
    </row>
    <row r="54" spans="1:6" ht="12.75">
      <c r="A54" s="406"/>
      <c r="B54" s="406"/>
      <c r="C54" s="406"/>
      <c r="D54" s="406"/>
      <c r="E54" s="406"/>
      <c r="F54" s="406"/>
    </row>
  </sheetData>
  <sheetProtection/>
  <mergeCells count="3">
    <mergeCell ref="B3:E3"/>
    <mergeCell ref="B13:C13"/>
    <mergeCell ref="A54:F54"/>
  </mergeCells>
  <printOptions horizontalCentered="1"/>
  <pageMargins left="0.1968503937007874" right="0.1968503937007874" top="0.984251968503937" bottom="0.984251968503937" header="0" footer="0"/>
  <pageSetup horizontalDpi="600" verticalDpi="600" orientation="portrait" scale="90" r:id="rId1"/>
</worksheet>
</file>

<file path=xl/worksheets/sheet12.xml><?xml version="1.0" encoding="utf-8"?>
<worksheet xmlns="http://schemas.openxmlformats.org/spreadsheetml/2006/main" xmlns:r="http://schemas.openxmlformats.org/officeDocument/2006/relationships">
  <dimension ref="A1:F38"/>
  <sheetViews>
    <sheetView showGridLines="0" zoomScale="75" zoomScaleNormal="75" zoomScalePageLayoutView="0" workbookViewId="0" topLeftCell="A1">
      <selection activeCell="A38" sqref="A38:F38"/>
    </sheetView>
  </sheetViews>
  <sheetFormatPr defaultColWidth="11.421875" defaultRowHeight="12.75"/>
  <cols>
    <col min="1" max="1" width="2.28125" style="0" customWidth="1"/>
    <col min="2" max="2" width="3.00390625" style="0" customWidth="1"/>
    <col min="3" max="3" width="38.421875" style="0" customWidth="1"/>
    <col min="4" max="4" width="27.00390625" style="0" customWidth="1"/>
    <col min="5" max="5" width="16.7109375" style="0" customWidth="1"/>
    <col min="6" max="7" width="2.28125" style="0" customWidth="1"/>
  </cols>
  <sheetData>
    <row r="1" ht="12.75">
      <c r="E1" s="52" t="s">
        <v>65</v>
      </c>
    </row>
    <row r="2" ht="12.75">
      <c r="E2" s="52" t="s">
        <v>520</v>
      </c>
    </row>
    <row r="4" spans="2:6" ht="15">
      <c r="B4" s="481" t="s">
        <v>338</v>
      </c>
      <c r="C4" s="481"/>
      <c r="D4" s="481"/>
      <c r="E4" s="481"/>
      <c r="F4" s="208"/>
    </row>
    <row r="5" spans="2:6" ht="12.75">
      <c r="B5" s="4"/>
      <c r="C5" s="4"/>
      <c r="D5" s="4"/>
      <c r="E5" s="4"/>
      <c r="F5" s="4"/>
    </row>
    <row r="6" spans="2:6" ht="12.75">
      <c r="B6" s="4"/>
      <c r="C6" s="4"/>
      <c r="D6" s="4"/>
      <c r="E6" s="209"/>
      <c r="F6" s="4"/>
    </row>
    <row r="7" spans="2:6" ht="12.75">
      <c r="B7" s="214" t="s">
        <v>213</v>
      </c>
      <c r="C7" s="215"/>
      <c r="D7" s="177" t="s">
        <v>166</v>
      </c>
      <c r="E7" s="177" t="s">
        <v>278</v>
      </c>
      <c r="F7" s="4"/>
    </row>
    <row r="8" spans="2:6" ht="12.75">
      <c r="B8" s="216"/>
      <c r="C8" s="217"/>
      <c r="D8" s="68"/>
      <c r="E8" s="178"/>
      <c r="F8" s="4"/>
    </row>
    <row r="9" spans="2:6" ht="12.75">
      <c r="B9" s="214" t="s">
        <v>214</v>
      </c>
      <c r="C9" s="215"/>
      <c r="D9" s="218"/>
      <c r="E9" s="178" t="s">
        <v>167</v>
      </c>
      <c r="F9" s="4"/>
    </row>
    <row r="10" spans="2:6" ht="12.75">
      <c r="B10" s="219"/>
      <c r="C10" s="220"/>
      <c r="D10" s="221"/>
      <c r="E10" s="178"/>
      <c r="F10" s="4"/>
    </row>
    <row r="11" spans="2:6" ht="12.75">
      <c r="B11" s="216"/>
      <c r="C11" s="217"/>
      <c r="D11" s="222" t="s">
        <v>339</v>
      </c>
      <c r="E11" s="178"/>
      <c r="F11" s="4"/>
    </row>
    <row r="12" spans="2:6" ht="12.75">
      <c r="B12" s="214" t="s">
        <v>216</v>
      </c>
      <c r="C12" s="220"/>
      <c r="D12" s="222" t="s">
        <v>168</v>
      </c>
      <c r="E12" s="178"/>
      <c r="F12" s="4"/>
    </row>
    <row r="13" spans="2:6" ht="12.75">
      <c r="B13" s="223"/>
      <c r="C13" s="224"/>
      <c r="D13" s="225"/>
      <c r="E13" s="68"/>
      <c r="F13" s="4"/>
    </row>
    <row r="14" spans="2:6" ht="12.75">
      <c r="B14" s="226"/>
      <c r="C14" s="226"/>
      <c r="D14" s="211"/>
      <c r="E14" s="4"/>
      <c r="F14" s="4"/>
    </row>
    <row r="15" spans="2:6" ht="12.75">
      <c r="B15" s="482" t="s">
        <v>4</v>
      </c>
      <c r="C15" s="483"/>
      <c r="D15" s="227" t="s">
        <v>512</v>
      </c>
      <c r="E15" s="228" t="s">
        <v>176</v>
      </c>
      <c r="F15" s="4"/>
    </row>
    <row r="16" spans="2:6" ht="12.75">
      <c r="B16" s="167"/>
      <c r="C16" s="188"/>
      <c r="D16" s="189"/>
      <c r="E16" s="190"/>
      <c r="F16" s="4"/>
    </row>
    <row r="17" spans="2:6" ht="12.75">
      <c r="B17" s="32" t="s">
        <v>413</v>
      </c>
      <c r="C17" s="188"/>
      <c r="D17" s="189"/>
      <c r="E17" s="190"/>
      <c r="F17" s="4"/>
    </row>
    <row r="18" spans="2:6" ht="12.75">
      <c r="B18" s="32">
        <v>1</v>
      </c>
      <c r="C18" s="188" t="s">
        <v>414</v>
      </c>
      <c r="D18" s="189"/>
      <c r="E18" s="190"/>
      <c r="F18" s="4"/>
    </row>
    <row r="19" spans="2:6" ht="12.75">
      <c r="B19" s="32">
        <v>2</v>
      </c>
      <c r="C19" s="188" t="s">
        <v>415</v>
      </c>
      <c r="D19" s="189"/>
      <c r="E19" s="190"/>
      <c r="F19" s="4"/>
    </row>
    <row r="20" spans="2:6" ht="12.75">
      <c r="B20" s="32">
        <v>3</v>
      </c>
      <c r="C20" s="188" t="s">
        <v>416</v>
      </c>
      <c r="D20" s="189"/>
      <c r="E20" s="190"/>
      <c r="F20" s="4"/>
    </row>
    <row r="21" spans="2:6" ht="12.75">
      <c r="B21" s="32">
        <v>4</v>
      </c>
      <c r="C21" s="188" t="s">
        <v>417</v>
      </c>
      <c r="D21" s="189"/>
      <c r="E21" s="190"/>
      <c r="F21" s="4"/>
    </row>
    <row r="22" spans="2:6" ht="12.75">
      <c r="B22" s="32">
        <v>5</v>
      </c>
      <c r="C22" s="188" t="s">
        <v>418</v>
      </c>
      <c r="D22" s="189"/>
      <c r="E22" s="190"/>
      <c r="F22" s="4"/>
    </row>
    <row r="23" spans="2:6" ht="12.75">
      <c r="B23" s="32">
        <v>6</v>
      </c>
      <c r="C23" s="188" t="s">
        <v>419</v>
      </c>
      <c r="D23" s="189"/>
      <c r="E23" s="190"/>
      <c r="F23" s="4"/>
    </row>
    <row r="24" spans="2:6" ht="12.75">
      <c r="B24" s="32">
        <v>7</v>
      </c>
      <c r="C24" s="188" t="s">
        <v>420</v>
      </c>
      <c r="D24" s="189"/>
      <c r="E24" s="190"/>
      <c r="F24" s="4"/>
    </row>
    <row r="25" spans="2:5" ht="12.75">
      <c r="B25" s="229" t="s">
        <v>421</v>
      </c>
      <c r="C25" s="230"/>
      <c r="D25" s="231"/>
      <c r="E25" s="232"/>
    </row>
    <row r="26" s="4" customFormat="1" ht="12.75">
      <c r="B26" s="213"/>
    </row>
    <row r="27" spans="2:5" s="4" customFormat="1" ht="15">
      <c r="B27" s="481" t="s">
        <v>422</v>
      </c>
      <c r="C27" s="481"/>
      <c r="D27" s="481"/>
      <c r="E27" s="481"/>
    </row>
    <row r="28" spans="2:5" ht="12.75">
      <c r="B28" s="482" t="s">
        <v>4</v>
      </c>
      <c r="C28" s="483"/>
      <c r="D28" s="227" t="s">
        <v>340</v>
      </c>
      <c r="E28" s="228" t="s">
        <v>176</v>
      </c>
    </row>
    <row r="29" spans="2:5" ht="12.75">
      <c r="B29" s="32" t="s">
        <v>257</v>
      </c>
      <c r="C29" s="188" t="s">
        <v>423</v>
      </c>
      <c r="D29" s="189"/>
      <c r="E29" s="190"/>
    </row>
    <row r="30" spans="2:5" ht="12.75">
      <c r="B30" s="32" t="s">
        <v>424</v>
      </c>
      <c r="C30" s="188" t="s">
        <v>425</v>
      </c>
      <c r="D30" s="189"/>
      <c r="E30" s="190"/>
    </row>
    <row r="31" spans="2:5" ht="12.75">
      <c r="B31" s="32" t="s">
        <v>424</v>
      </c>
      <c r="C31" s="188" t="s">
        <v>426</v>
      </c>
      <c r="D31" s="189"/>
      <c r="E31" s="190"/>
    </row>
    <row r="32" spans="2:5" ht="12.75">
      <c r="B32" s="32" t="s">
        <v>427</v>
      </c>
      <c r="C32" s="188" t="s">
        <v>428</v>
      </c>
      <c r="D32" s="189"/>
      <c r="E32" s="190"/>
    </row>
    <row r="33" spans="2:5" ht="12.75">
      <c r="B33" s="32" t="s">
        <v>429</v>
      </c>
      <c r="C33" s="188" t="s">
        <v>430</v>
      </c>
      <c r="D33" s="189"/>
      <c r="E33" s="190"/>
    </row>
    <row r="34" spans="2:5" ht="12.75">
      <c r="B34" s="233" t="s">
        <v>431</v>
      </c>
      <c r="C34" s="230"/>
      <c r="D34" s="231"/>
      <c r="E34" s="232"/>
    </row>
    <row r="35" spans="2:5" ht="12.75">
      <c r="B35" s="233" t="s">
        <v>432</v>
      </c>
      <c r="C35" s="230"/>
      <c r="D35" s="231"/>
      <c r="E35" s="232"/>
    </row>
    <row r="36" spans="2:5" ht="12.75">
      <c r="B36" s="229" t="s">
        <v>433</v>
      </c>
      <c r="C36" s="230"/>
      <c r="D36" s="231"/>
      <c r="E36" s="232"/>
    </row>
    <row r="38" spans="1:6" ht="12.75">
      <c r="A38" s="406"/>
      <c r="B38" s="406"/>
      <c r="C38" s="406"/>
      <c r="D38" s="406"/>
      <c r="E38" s="406"/>
      <c r="F38" s="406"/>
    </row>
  </sheetData>
  <sheetProtection/>
  <mergeCells count="5">
    <mergeCell ref="A38:F38"/>
    <mergeCell ref="B4:E4"/>
    <mergeCell ref="B15:C15"/>
    <mergeCell ref="B28:C28"/>
    <mergeCell ref="B27:E27"/>
  </mergeCells>
  <printOptions horizontalCentered="1"/>
  <pageMargins left="0.1968503937007874" right="0.1968503937007874" top="0.984251968503937" bottom="0.984251968503937" header="0" footer="0"/>
  <pageSetup horizontalDpi="600" verticalDpi="600" orientation="portrait" scale="95" r:id="rId1"/>
</worksheet>
</file>

<file path=xl/worksheets/sheet13.xml><?xml version="1.0" encoding="utf-8"?>
<worksheet xmlns="http://schemas.openxmlformats.org/spreadsheetml/2006/main" xmlns:r="http://schemas.openxmlformats.org/officeDocument/2006/relationships">
  <dimension ref="A1:H56"/>
  <sheetViews>
    <sheetView showGridLines="0" zoomScale="75" zoomScaleNormal="75" zoomScalePageLayoutView="0" workbookViewId="0" topLeftCell="A13">
      <selection activeCell="A56" sqref="A56:H56"/>
    </sheetView>
  </sheetViews>
  <sheetFormatPr defaultColWidth="11.421875" defaultRowHeight="12.75"/>
  <cols>
    <col min="1" max="1" width="2.28125" style="0" customWidth="1"/>
    <col min="2" max="2" width="3.00390625" style="0" customWidth="1"/>
    <col min="3" max="3" width="38.421875" style="0" customWidth="1"/>
    <col min="4" max="4" width="16.421875" style="0" customWidth="1"/>
    <col min="5" max="5" width="15.28125" style="0" customWidth="1"/>
    <col min="6" max="6" width="12.421875" style="0" customWidth="1"/>
    <col min="7" max="7" width="13.28125" style="0" customWidth="1"/>
    <col min="8" max="9" width="2.28125" style="0" customWidth="1"/>
  </cols>
  <sheetData>
    <row r="1" ht="12.75">
      <c r="G1" s="52" t="s">
        <v>65</v>
      </c>
    </row>
    <row r="2" ht="12.75">
      <c r="G2" s="52" t="s">
        <v>522</v>
      </c>
    </row>
    <row r="4" spans="2:8" ht="15">
      <c r="B4" s="481" t="s">
        <v>434</v>
      </c>
      <c r="C4" s="481"/>
      <c r="D4" s="481"/>
      <c r="E4" s="481"/>
      <c r="F4" s="481"/>
      <c r="G4" s="481"/>
      <c r="H4" s="208"/>
    </row>
    <row r="5" spans="2:8" ht="12.75">
      <c r="B5" s="4"/>
      <c r="C5" s="4"/>
      <c r="D5" s="4"/>
      <c r="E5" s="4"/>
      <c r="F5" s="4"/>
      <c r="G5" s="4"/>
      <c r="H5" s="4"/>
    </row>
    <row r="6" spans="2:8" ht="12.75">
      <c r="B6" s="4"/>
      <c r="C6" s="4"/>
      <c r="D6" s="4"/>
      <c r="E6" s="4"/>
      <c r="F6" s="4"/>
      <c r="G6" s="209"/>
      <c r="H6" s="4"/>
    </row>
    <row r="7" spans="2:8" ht="12.75">
      <c r="B7" s="214" t="s">
        <v>213</v>
      </c>
      <c r="C7" s="215"/>
      <c r="D7" s="167" t="s">
        <v>166</v>
      </c>
      <c r="E7" s="168"/>
      <c r="F7" s="47"/>
      <c r="G7" s="177" t="s">
        <v>278</v>
      </c>
      <c r="H7" s="4"/>
    </row>
    <row r="8" spans="2:8" ht="12.75">
      <c r="B8" s="216"/>
      <c r="C8" s="217"/>
      <c r="D8" s="169"/>
      <c r="E8" s="165"/>
      <c r="F8" s="39"/>
      <c r="G8" s="178"/>
      <c r="H8" s="4"/>
    </row>
    <row r="9" spans="2:8" ht="12.75">
      <c r="B9" s="214" t="s">
        <v>214</v>
      </c>
      <c r="C9" s="215"/>
      <c r="D9" s="234"/>
      <c r="E9" s="211"/>
      <c r="F9" s="235"/>
      <c r="G9" s="178" t="s">
        <v>167</v>
      </c>
      <c r="H9" s="4"/>
    </row>
    <row r="10" spans="2:8" ht="12.75">
      <c r="B10" s="219"/>
      <c r="C10" s="220"/>
      <c r="D10" s="234"/>
      <c r="E10" s="211"/>
      <c r="F10" s="235"/>
      <c r="G10" s="178"/>
      <c r="H10" s="4"/>
    </row>
    <row r="11" spans="2:8" ht="12.75">
      <c r="B11" s="216"/>
      <c r="C11" s="217"/>
      <c r="D11" s="486" t="s">
        <v>279</v>
      </c>
      <c r="E11" s="487"/>
      <c r="F11" s="488"/>
      <c r="G11" s="178"/>
      <c r="H11" s="4"/>
    </row>
    <row r="12" spans="2:8" ht="12.75">
      <c r="B12" s="214" t="s">
        <v>216</v>
      </c>
      <c r="C12" s="220"/>
      <c r="D12" s="236"/>
      <c r="E12" s="237"/>
      <c r="F12" s="238"/>
      <c r="G12" s="178"/>
      <c r="H12" s="4"/>
    </row>
    <row r="13" spans="2:8" ht="12.75">
      <c r="B13" s="223"/>
      <c r="C13" s="224"/>
      <c r="D13" s="239"/>
      <c r="E13" s="240"/>
      <c r="F13" s="241"/>
      <c r="G13" s="68"/>
      <c r="H13" s="4"/>
    </row>
    <row r="14" spans="2:8" ht="12.75">
      <c r="B14" s="226"/>
      <c r="C14" s="226"/>
      <c r="D14" s="211"/>
      <c r="E14" s="211"/>
      <c r="F14" s="211"/>
      <c r="G14" s="4"/>
      <c r="H14" s="4"/>
    </row>
    <row r="15" spans="2:8" ht="25.5">
      <c r="B15" s="484" t="s">
        <v>4</v>
      </c>
      <c r="C15" s="485"/>
      <c r="D15" s="122" t="s">
        <v>5</v>
      </c>
      <c r="E15" s="244" t="s">
        <v>435</v>
      </c>
      <c r="F15" s="245" t="s">
        <v>175</v>
      </c>
      <c r="G15" s="123" t="s">
        <v>176</v>
      </c>
      <c r="H15" s="4"/>
    </row>
    <row r="16" spans="2:8" ht="12.75">
      <c r="B16" s="167"/>
      <c r="C16" s="197"/>
      <c r="D16" s="207"/>
      <c r="E16" s="207"/>
      <c r="F16" s="207"/>
      <c r="G16" s="113"/>
      <c r="H16" s="4"/>
    </row>
    <row r="17" spans="2:7" ht="12.75">
      <c r="B17" s="32" t="s">
        <v>341</v>
      </c>
      <c r="C17" s="188"/>
      <c r="D17" s="189"/>
      <c r="E17" s="189"/>
      <c r="F17" s="189"/>
      <c r="G17" s="190"/>
    </row>
    <row r="18" spans="2:7" ht="12.75">
      <c r="B18" s="32"/>
      <c r="C18" s="188"/>
      <c r="D18" s="189"/>
      <c r="E18" s="189"/>
      <c r="F18" s="189"/>
      <c r="G18" s="190"/>
    </row>
    <row r="19" spans="2:7" ht="12.75">
      <c r="B19" s="32">
        <v>1</v>
      </c>
      <c r="C19" s="188" t="s">
        <v>436</v>
      </c>
      <c r="D19" s="189"/>
      <c r="E19" s="189"/>
      <c r="F19" s="189"/>
      <c r="G19" s="190"/>
    </row>
    <row r="20" spans="2:7" ht="12.75">
      <c r="B20" s="32">
        <v>2</v>
      </c>
      <c r="C20" s="188" t="s">
        <v>437</v>
      </c>
      <c r="D20" s="189"/>
      <c r="E20" s="189"/>
      <c r="F20" s="189"/>
      <c r="G20" s="190"/>
    </row>
    <row r="21" spans="2:7" ht="12.75">
      <c r="B21" s="32">
        <v>3</v>
      </c>
      <c r="C21" s="188" t="s">
        <v>438</v>
      </c>
      <c r="D21" s="189"/>
      <c r="E21" s="189"/>
      <c r="F21" s="189"/>
      <c r="G21" s="190"/>
    </row>
    <row r="22" spans="2:7" ht="12.75">
      <c r="B22" s="32">
        <v>4</v>
      </c>
      <c r="C22" s="188" t="s">
        <v>439</v>
      </c>
      <c r="D22" s="189"/>
      <c r="E22" s="189"/>
      <c r="F22" s="189"/>
      <c r="G22" s="190"/>
    </row>
    <row r="23" spans="2:7" ht="12.75">
      <c r="B23" s="32">
        <v>5</v>
      </c>
      <c r="C23" s="188" t="s">
        <v>440</v>
      </c>
      <c r="D23" s="189"/>
      <c r="E23" s="189"/>
      <c r="F23" s="189"/>
      <c r="G23" s="190"/>
    </row>
    <row r="24" spans="2:7" ht="12.75">
      <c r="B24" s="32">
        <v>6</v>
      </c>
      <c r="C24" s="188" t="s">
        <v>441</v>
      </c>
      <c r="D24" s="189"/>
      <c r="E24" s="189"/>
      <c r="F24" s="189"/>
      <c r="G24" s="190"/>
    </row>
    <row r="25" spans="2:7" ht="12.75">
      <c r="B25" s="32">
        <v>7</v>
      </c>
      <c r="C25" s="188" t="s">
        <v>442</v>
      </c>
      <c r="D25" s="189"/>
      <c r="E25" s="189"/>
      <c r="F25" s="189"/>
      <c r="G25" s="190"/>
    </row>
    <row r="26" spans="2:7" ht="12.75">
      <c r="B26" s="32">
        <v>8</v>
      </c>
      <c r="C26" s="188" t="s">
        <v>443</v>
      </c>
      <c r="D26" s="189"/>
      <c r="E26" s="189"/>
      <c r="F26" s="189"/>
      <c r="G26" s="190"/>
    </row>
    <row r="27" spans="2:7" ht="12.75">
      <c r="B27" s="32">
        <v>9</v>
      </c>
      <c r="C27" s="188" t="s">
        <v>444</v>
      </c>
      <c r="D27" s="189"/>
      <c r="E27" s="189"/>
      <c r="F27" s="189"/>
      <c r="G27" s="190"/>
    </row>
    <row r="28" spans="2:7" ht="12.75">
      <c r="B28" s="32">
        <v>10</v>
      </c>
      <c r="C28" s="188" t="s">
        <v>445</v>
      </c>
      <c r="D28" s="189"/>
      <c r="E28" s="189"/>
      <c r="F28" s="189"/>
      <c r="G28" s="190"/>
    </row>
    <row r="29" spans="2:7" ht="12.75">
      <c r="B29" s="32">
        <v>11</v>
      </c>
      <c r="C29" s="188" t="s">
        <v>446</v>
      </c>
      <c r="D29" s="189"/>
      <c r="E29" s="189"/>
      <c r="F29" s="189"/>
      <c r="G29" s="190"/>
    </row>
    <row r="30" spans="2:7" ht="12.75">
      <c r="B30" s="32">
        <v>12</v>
      </c>
      <c r="C30" s="188" t="s">
        <v>447</v>
      </c>
      <c r="D30" s="189"/>
      <c r="E30" s="189"/>
      <c r="F30" s="189"/>
      <c r="G30" s="190"/>
    </row>
    <row r="31" spans="2:7" ht="12.75">
      <c r="B31" s="32">
        <v>13</v>
      </c>
      <c r="C31" s="188" t="s">
        <v>448</v>
      </c>
      <c r="D31" s="189"/>
      <c r="E31" s="189"/>
      <c r="F31" s="189"/>
      <c r="G31" s="190"/>
    </row>
    <row r="32" spans="2:7" ht="12.75">
      <c r="B32" s="32">
        <v>14</v>
      </c>
      <c r="C32" s="188" t="s">
        <v>449</v>
      </c>
      <c r="D32" s="189"/>
      <c r="E32" s="189"/>
      <c r="F32" s="189"/>
      <c r="G32" s="190"/>
    </row>
    <row r="33" spans="2:7" ht="12.75">
      <c r="B33" s="32">
        <v>15</v>
      </c>
      <c r="C33" s="188" t="s">
        <v>364</v>
      </c>
      <c r="D33" s="189"/>
      <c r="E33" s="189"/>
      <c r="F33" s="189"/>
      <c r="G33" s="190"/>
    </row>
    <row r="34" spans="2:7" ht="12.75">
      <c r="B34" s="32">
        <v>16</v>
      </c>
      <c r="C34" s="188" t="s">
        <v>450</v>
      </c>
      <c r="D34" s="189"/>
      <c r="E34" s="189"/>
      <c r="F34" s="189"/>
      <c r="G34" s="190"/>
    </row>
    <row r="35" spans="2:7" ht="12.75">
      <c r="B35" s="32">
        <v>17</v>
      </c>
      <c r="C35" s="188" t="s">
        <v>366</v>
      </c>
      <c r="D35" s="189"/>
      <c r="E35" s="189"/>
      <c r="F35" s="189"/>
      <c r="G35" s="190"/>
    </row>
    <row r="36" spans="2:7" ht="12.75">
      <c r="B36" s="32">
        <v>18</v>
      </c>
      <c r="C36" s="188" t="s">
        <v>451</v>
      </c>
      <c r="D36" s="189"/>
      <c r="E36" s="189"/>
      <c r="F36" s="189"/>
      <c r="G36" s="190"/>
    </row>
    <row r="37" spans="2:7" ht="12.75">
      <c r="B37" s="32">
        <v>19</v>
      </c>
      <c r="C37" s="188" t="s">
        <v>452</v>
      </c>
      <c r="D37" s="189"/>
      <c r="E37" s="189"/>
      <c r="F37" s="189"/>
      <c r="G37" s="190"/>
    </row>
    <row r="38" spans="2:7" ht="12.75">
      <c r="B38" s="32">
        <v>20</v>
      </c>
      <c r="C38" s="188" t="s">
        <v>453</v>
      </c>
      <c r="D38" s="189"/>
      <c r="E38" s="189"/>
      <c r="F38" s="189"/>
      <c r="G38" s="190"/>
    </row>
    <row r="39" spans="2:7" ht="12.75">
      <c r="B39" s="32">
        <v>21</v>
      </c>
      <c r="C39" s="188" t="s">
        <v>454</v>
      </c>
      <c r="D39" s="189"/>
      <c r="E39" s="189"/>
      <c r="F39" s="189"/>
      <c r="G39" s="190"/>
    </row>
    <row r="40" spans="2:7" ht="12.75">
      <c r="B40" s="229" t="s">
        <v>374</v>
      </c>
      <c r="C40" s="230"/>
      <c r="D40" s="231"/>
      <c r="E40" s="231"/>
      <c r="F40" s="231"/>
      <c r="G40" s="232"/>
    </row>
    <row r="41" spans="2:7" ht="12.75">
      <c r="B41" s="167" t="s">
        <v>455</v>
      </c>
      <c r="C41" s="197"/>
      <c r="D41" s="207"/>
      <c r="E41" s="207"/>
      <c r="F41" s="207"/>
      <c r="G41" s="113"/>
    </row>
    <row r="42" spans="2:7" ht="12.75">
      <c r="B42" s="32">
        <v>1</v>
      </c>
      <c r="C42" s="188" t="s">
        <v>456</v>
      </c>
      <c r="D42" s="189"/>
      <c r="E42" s="189"/>
      <c r="F42" s="189"/>
      <c r="G42" s="190"/>
    </row>
    <row r="43" spans="2:7" ht="12.75">
      <c r="B43" s="32">
        <v>2</v>
      </c>
      <c r="C43" s="188" t="s">
        <v>457</v>
      </c>
      <c r="D43" s="189"/>
      <c r="E43" s="189"/>
      <c r="F43" s="189"/>
      <c r="G43" s="190"/>
    </row>
    <row r="44" spans="2:7" ht="12.75">
      <c r="B44" s="32">
        <v>3</v>
      </c>
      <c r="C44" s="188" t="s">
        <v>458</v>
      </c>
      <c r="D44" s="189"/>
      <c r="E44" s="189"/>
      <c r="F44" s="189"/>
      <c r="G44" s="190"/>
    </row>
    <row r="45" spans="2:7" ht="12.75">
      <c r="B45" s="32">
        <v>4</v>
      </c>
      <c r="C45" s="188" t="s">
        <v>459</v>
      </c>
      <c r="D45" s="189"/>
      <c r="E45" s="189"/>
      <c r="F45" s="189"/>
      <c r="G45" s="190"/>
    </row>
    <row r="46" spans="2:7" ht="12.75">
      <c r="B46" s="32">
        <v>5</v>
      </c>
      <c r="C46" s="188" t="s">
        <v>460</v>
      </c>
      <c r="D46" s="189"/>
      <c r="E46" s="189"/>
      <c r="F46" s="189"/>
      <c r="G46" s="190"/>
    </row>
    <row r="47" spans="2:7" ht="12.75">
      <c r="B47" s="229" t="s">
        <v>391</v>
      </c>
      <c r="C47" s="131"/>
      <c r="D47" s="131"/>
      <c r="E47" s="131"/>
      <c r="F47" s="131"/>
      <c r="G47" s="161"/>
    </row>
    <row r="48" spans="2:7" ht="12.75">
      <c r="B48" s="167" t="s">
        <v>461</v>
      </c>
      <c r="C48" s="197"/>
      <c r="D48" s="207"/>
      <c r="E48" s="207"/>
      <c r="F48" s="207"/>
      <c r="G48" s="113"/>
    </row>
    <row r="49" spans="2:7" ht="12.75">
      <c r="B49" s="32">
        <v>1</v>
      </c>
      <c r="C49" s="188" t="s">
        <v>462</v>
      </c>
      <c r="D49" s="189"/>
      <c r="E49" s="189"/>
      <c r="F49" s="189"/>
      <c r="G49" s="190"/>
    </row>
    <row r="50" spans="2:7" ht="12.75">
      <c r="B50" s="32">
        <v>2</v>
      </c>
      <c r="C50" s="188" t="s">
        <v>463</v>
      </c>
      <c r="D50" s="189"/>
      <c r="E50" s="189"/>
      <c r="F50" s="189"/>
      <c r="G50" s="190"/>
    </row>
    <row r="51" spans="2:7" ht="12.75">
      <c r="B51" s="32">
        <v>3</v>
      </c>
      <c r="C51" s="188" t="s">
        <v>464</v>
      </c>
      <c r="D51" s="189"/>
      <c r="E51" s="189"/>
      <c r="F51" s="189"/>
      <c r="G51" s="190"/>
    </row>
    <row r="52" spans="2:7" ht="12.75">
      <c r="B52" s="32">
        <v>4</v>
      </c>
      <c r="C52" s="188" t="s">
        <v>465</v>
      </c>
      <c r="D52" s="189"/>
      <c r="E52" s="189"/>
      <c r="F52" s="189"/>
      <c r="G52" s="190"/>
    </row>
    <row r="53" spans="2:7" ht="12.75">
      <c r="B53" s="32">
        <v>5</v>
      </c>
      <c r="C53" s="188" t="s">
        <v>466</v>
      </c>
      <c r="D53" s="189"/>
      <c r="E53" s="189"/>
      <c r="F53" s="189"/>
      <c r="G53" s="190"/>
    </row>
    <row r="54" spans="2:7" ht="12.75">
      <c r="B54" s="169">
        <v>6</v>
      </c>
      <c r="C54" s="198" t="s">
        <v>467</v>
      </c>
      <c r="D54" s="129"/>
      <c r="E54" s="129"/>
      <c r="F54" s="129"/>
      <c r="G54" s="130"/>
    </row>
    <row r="56" spans="1:8" ht="12.75">
      <c r="A56" s="406"/>
      <c r="B56" s="406"/>
      <c r="C56" s="406"/>
      <c r="D56" s="406"/>
      <c r="E56" s="406"/>
      <c r="F56" s="406"/>
      <c r="G56" s="406"/>
      <c r="H56" s="406"/>
    </row>
  </sheetData>
  <sheetProtection/>
  <mergeCells count="4">
    <mergeCell ref="B15:C15"/>
    <mergeCell ref="D11:F11"/>
    <mergeCell ref="B4:G4"/>
    <mergeCell ref="A56:H56"/>
  </mergeCells>
  <printOptions horizontalCentered="1"/>
  <pageMargins left="0.1968503937007874" right="0.1968503937007874" top="0.984251968503937" bottom="0.984251968503937" header="0" footer="0"/>
  <pageSetup horizontalDpi="600" verticalDpi="600" orientation="portrait" scale="85" r:id="rId1"/>
</worksheet>
</file>

<file path=xl/worksheets/sheet14.xml><?xml version="1.0" encoding="utf-8"?>
<worksheet xmlns="http://schemas.openxmlformats.org/spreadsheetml/2006/main" xmlns:r="http://schemas.openxmlformats.org/officeDocument/2006/relationships">
  <dimension ref="A1:F26"/>
  <sheetViews>
    <sheetView showGridLines="0" zoomScale="90" zoomScaleNormal="90" zoomScalePageLayoutView="0" workbookViewId="0" topLeftCell="A1">
      <selection activeCell="N31" sqref="N31"/>
    </sheetView>
  </sheetViews>
  <sheetFormatPr defaultColWidth="11.421875" defaultRowHeight="12.75"/>
  <cols>
    <col min="1" max="1" width="2.28125" style="0" customWidth="1"/>
    <col min="2" max="2" width="3.00390625" style="0" customWidth="1"/>
    <col min="3" max="3" width="38.421875" style="0" customWidth="1"/>
    <col min="4" max="4" width="27.00390625" style="0" customWidth="1"/>
    <col min="5" max="5" width="16.7109375" style="0" customWidth="1"/>
    <col min="6" max="7" width="2.28125" style="0" customWidth="1"/>
  </cols>
  <sheetData>
    <row r="1" ht="12.75">
      <c r="E1" s="52" t="s">
        <v>65</v>
      </c>
    </row>
    <row r="2" ht="12.75">
      <c r="E2" s="52" t="s">
        <v>523</v>
      </c>
    </row>
    <row r="4" spans="2:6" ht="12.75">
      <c r="B4" s="4"/>
      <c r="C4" s="4"/>
      <c r="D4" s="4"/>
      <c r="E4" s="209"/>
      <c r="F4" s="4"/>
    </row>
    <row r="5" spans="2:6" ht="12.75">
      <c r="B5" s="214" t="s">
        <v>205</v>
      </c>
      <c r="C5" s="215"/>
      <c r="D5" s="177" t="s">
        <v>169</v>
      </c>
      <c r="E5" s="177" t="s">
        <v>278</v>
      </c>
      <c r="F5" s="4"/>
    </row>
    <row r="6" spans="2:6" ht="12.75">
      <c r="B6" s="216"/>
      <c r="C6" s="217"/>
      <c r="D6" s="68"/>
      <c r="E6" s="178"/>
      <c r="F6" s="4"/>
    </row>
    <row r="7" spans="2:6" ht="12.75">
      <c r="B7" s="214" t="s">
        <v>240</v>
      </c>
      <c r="C7" s="215"/>
      <c r="D7" s="218"/>
      <c r="E7" s="178" t="s">
        <v>167</v>
      </c>
      <c r="F7" s="4"/>
    </row>
    <row r="8" spans="2:6" ht="12.75">
      <c r="B8" s="219"/>
      <c r="C8" s="220"/>
      <c r="D8" s="221"/>
      <c r="E8" s="178"/>
      <c r="F8" s="4"/>
    </row>
    <row r="9" spans="2:6" ht="12.75">
      <c r="B9" s="216"/>
      <c r="C9" s="217"/>
      <c r="D9" s="222" t="s">
        <v>339</v>
      </c>
      <c r="E9" s="178"/>
      <c r="F9" s="4"/>
    </row>
    <row r="10" spans="2:6" ht="12.75">
      <c r="B10" s="214" t="s">
        <v>209</v>
      </c>
      <c r="C10" s="220"/>
      <c r="D10" s="222" t="s">
        <v>168</v>
      </c>
      <c r="E10" s="178"/>
      <c r="F10" s="4"/>
    </row>
    <row r="11" spans="2:6" ht="12.75">
      <c r="B11" s="223"/>
      <c r="C11" s="224"/>
      <c r="D11" s="225"/>
      <c r="E11" s="68"/>
      <c r="F11" s="4"/>
    </row>
    <row r="12" spans="2:6" ht="12.75">
      <c r="B12" s="226"/>
      <c r="C12" s="226"/>
      <c r="D12" s="211"/>
      <c r="E12" s="4"/>
      <c r="F12" s="4"/>
    </row>
    <row r="13" s="4" customFormat="1" ht="12.75">
      <c r="B13" s="213"/>
    </row>
    <row r="14" spans="2:5" ht="12.75">
      <c r="B14" s="482" t="s">
        <v>4</v>
      </c>
      <c r="C14" s="483"/>
      <c r="D14" s="227" t="s">
        <v>175</v>
      </c>
      <c r="E14" s="228" t="s">
        <v>176</v>
      </c>
    </row>
    <row r="15" spans="2:5" ht="12.75">
      <c r="B15" s="109" t="s">
        <v>468</v>
      </c>
      <c r="C15" s="112" t="s">
        <v>423</v>
      </c>
      <c r="D15" s="125"/>
      <c r="E15" s="126"/>
    </row>
    <row r="16" spans="2:5" ht="12.75">
      <c r="B16" s="41" t="s">
        <v>469</v>
      </c>
      <c r="C16" s="42" t="s">
        <v>470</v>
      </c>
      <c r="D16" s="127"/>
      <c r="E16" s="116"/>
    </row>
    <row r="17" spans="2:5" ht="12.75">
      <c r="B17" s="41" t="s">
        <v>469</v>
      </c>
      <c r="C17" s="42" t="s">
        <v>471</v>
      </c>
      <c r="D17" s="127"/>
      <c r="E17" s="116"/>
    </row>
    <row r="18" spans="2:5" ht="12.75">
      <c r="B18" s="41" t="s">
        <v>472</v>
      </c>
      <c r="C18" s="42" t="s">
        <v>473</v>
      </c>
      <c r="D18" s="127"/>
      <c r="E18" s="116"/>
    </row>
    <row r="19" spans="2:5" ht="12.75">
      <c r="B19" s="41" t="s">
        <v>474</v>
      </c>
      <c r="C19" s="42" t="s">
        <v>475</v>
      </c>
      <c r="D19" s="127"/>
      <c r="E19" s="116"/>
    </row>
    <row r="20" spans="2:5" ht="12.75">
      <c r="B20" s="41" t="s">
        <v>476</v>
      </c>
      <c r="C20" s="42" t="s">
        <v>477</v>
      </c>
      <c r="D20" s="127"/>
      <c r="E20" s="116"/>
    </row>
    <row r="21" spans="2:5" ht="12.75">
      <c r="B21" s="32" t="s">
        <v>478</v>
      </c>
      <c r="C21" s="188" t="s">
        <v>479</v>
      </c>
      <c r="D21" s="189"/>
      <c r="E21" s="190"/>
    </row>
    <row r="22" spans="2:5" ht="12.75">
      <c r="B22" s="233" t="s">
        <v>480</v>
      </c>
      <c r="C22" s="230"/>
      <c r="D22" s="231"/>
      <c r="E22" s="232"/>
    </row>
    <row r="23" spans="2:5" ht="12.75">
      <c r="B23" s="233" t="s">
        <v>481</v>
      </c>
      <c r="C23" s="230"/>
      <c r="D23" s="231"/>
      <c r="E23" s="232"/>
    </row>
    <row r="24" spans="2:5" ht="12.75">
      <c r="B24" s="229" t="s">
        <v>482</v>
      </c>
      <c r="C24" s="230"/>
      <c r="D24" s="231"/>
      <c r="E24" s="232"/>
    </row>
    <row r="26" spans="1:6" ht="12.75">
      <c r="A26" s="406"/>
      <c r="B26" s="406"/>
      <c r="C26" s="406"/>
      <c r="D26" s="406"/>
      <c r="E26" s="406"/>
      <c r="F26" s="406"/>
    </row>
  </sheetData>
  <sheetProtection/>
  <mergeCells count="2">
    <mergeCell ref="B14:C14"/>
    <mergeCell ref="A26:F26"/>
  </mergeCells>
  <printOptions horizontalCentered="1"/>
  <pageMargins left="0.1968503937007874" right="0.1968503937007874" top="0.984251968503937" bottom="0.984251968503937" header="0" footer="0"/>
  <pageSetup horizontalDpi="600" verticalDpi="600" orientation="portrait" scale="95" r:id="rId1"/>
</worksheet>
</file>

<file path=xl/worksheets/sheet15.xml><?xml version="1.0" encoding="utf-8"?>
<worksheet xmlns="http://schemas.openxmlformats.org/spreadsheetml/2006/main" xmlns:r="http://schemas.openxmlformats.org/officeDocument/2006/relationships">
  <dimension ref="A1:P34"/>
  <sheetViews>
    <sheetView showGridLines="0" zoomScale="60" zoomScaleNormal="60" zoomScalePageLayoutView="0" workbookViewId="0" topLeftCell="A1">
      <selection activeCell="A34" sqref="A34:O34"/>
    </sheetView>
  </sheetViews>
  <sheetFormatPr defaultColWidth="11.421875" defaultRowHeight="12.75"/>
  <cols>
    <col min="1" max="1" width="2.28125" style="0" customWidth="1"/>
    <col min="2" max="2" width="9.140625" style="0" customWidth="1"/>
    <col min="3" max="4" width="14.140625" style="0" customWidth="1"/>
    <col min="5" max="5" width="16.140625" style="0" customWidth="1"/>
    <col min="6" max="6" width="19.7109375" style="0" customWidth="1"/>
    <col min="7" max="14" width="8.140625" style="0" customWidth="1"/>
    <col min="15" max="15" width="2.28125" style="0" customWidth="1"/>
  </cols>
  <sheetData>
    <row r="1" ht="12.75">
      <c r="N1" s="52" t="s">
        <v>65</v>
      </c>
    </row>
    <row r="2" ht="12.75">
      <c r="N2" s="52" t="s">
        <v>524</v>
      </c>
    </row>
    <row r="4" spans="2:14" ht="20.25" customHeight="1">
      <c r="B4" s="167" t="s">
        <v>239</v>
      </c>
      <c r="C4" s="168"/>
      <c r="D4" s="168"/>
      <c r="E4" s="168"/>
      <c r="F4" s="168"/>
      <c r="G4" s="167" t="s">
        <v>206</v>
      </c>
      <c r="H4" s="168"/>
      <c r="I4" s="168"/>
      <c r="J4" s="168"/>
      <c r="K4" s="168"/>
      <c r="L4" s="168"/>
      <c r="M4" s="47"/>
      <c r="N4" s="177" t="s">
        <v>165</v>
      </c>
    </row>
    <row r="5" spans="2:14" ht="20.25" customHeight="1">
      <c r="B5" s="167" t="s">
        <v>240</v>
      </c>
      <c r="C5" s="168"/>
      <c r="D5" s="168"/>
      <c r="E5" s="168"/>
      <c r="F5" s="47"/>
      <c r="G5" s="4"/>
      <c r="H5" s="4"/>
      <c r="I5" s="4"/>
      <c r="J5" s="4"/>
      <c r="K5" s="4"/>
      <c r="L5" s="165"/>
      <c r="M5" s="39"/>
      <c r="N5" s="68" t="s">
        <v>167</v>
      </c>
    </row>
    <row r="6" spans="2:14" ht="20.25" customHeight="1">
      <c r="B6" s="169"/>
      <c r="D6" s="165"/>
      <c r="E6" s="165"/>
      <c r="F6" s="39"/>
      <c r="G6" s="167" t="s">
        <v>217</v>
      </c>
      <c r="H6" s="168"/>
      <c r="I6" s="168"/>
      <c r="J6" s="168"/>
      <c r="K6" s="168"/>
      <c r="L6" s="4"/>
      <c r="M6" s="4"/>
      <c r="N6" s="33"/>
    </row>
    <row r="7" spans="2:14" ht="20.25" customHeight="1">
      <c r="B7" s="167" t="s">
        <v>209</v>
      </c>
      <c r="C7" s="168"/>
      <c r="D7" s="168"/>
      <c r="E7" s="168"/>
      <c r="F7" s="47"/>
      <c r="K7" s="4"/>
      <c r="L7" s="4"/>
      <c r="M7" s="4"/>
      <c r="N7" s="33"/>
    </row>
    <row r="8" spans="2:14" ht="20.25" customHeight="1">
      <c r="B8" s="169"/>
      <c r="D8" s="165"/>
      <c r="E8" s="165"/>
      <c r="F8" s="39"/>
      <c r="G8" s="165"/>
      <c r="H8" s="165"/>
      <c r="I8" s="165"/>
      <c r="J8" s="165"/>
      <c r="K8" s="165"/>
      <c r="L8" s="165"/>
      <c r="M8" s="165"/>
      <c r="N8" s="39"/>
    </row>
    <row r="9" spans="3:14" ht="20.25" customHeight="1">
      <c r="C9" s="168"/>
      <c r="D9" s="4"/>
      <c r="E9" s="4"/>
      <c r="F9" s="4"/>
      <c r="G9" s="4"/>
      <c r="H9" s="4"/>
      <c r="I9" s="4"/>
      <c r="J9" s="4"/>
      <c r="K9" s="4"/>
      <c r="L9" s="4"/>
      <c r="M9" s="4"/>
      <c r="N9" s="4"/>
    </row>
    <row r="10" spans="2:14" ht="25.5" customHeight="1">
      <c r="B10" s="489" t="s">
        <v>241</v>
      </c>
      <c r="C10" s="490"/>
      <c r="D10" s="490"/>
      <c r="E10" s="490"/>
      <c r="F10" s="490"/>
      <c r="G10" s="490"/>
      <c r="H10" s="490"/>
      <c r="I10" s="490"/>
      <c r="J10" s="490"/>
      <c r="K10" s="490"/>
      <c r="L10" s="490"/>
      <c r="M10" s="490"/>
      <c r="N10" s="491"/>
    </row>
    <row r="12" spans="2:14" ht="21.75" customHeight="1">
      <c r="B12" s="492" t="s">
        <v>4</v>
      </c>
      <c r="C12" s="493"/>
      <c r="D12" s="493"/>
      <c r="E12" s="493"/>
      <c r="F12" s="494"/>
      <c r="G12" s="498" t="s">
        <v>242</v>
      </c>
      <c r="H12" s="499"/>
      <c r="I12" s="499"/>
      <c r="J12" s="499"/>
      <c r="K12" s="499"/>
      <c r="L12" s="499"/>
      <c r="M12" s="499"/>
      <c r="N12" s="500"/>
    </row>
    <row r="13" spans="2:14" ht="21.75" customHeight="1">
      <c r="B13" s="495"/>
      <c r="C13" s="496"/>
      <c r="D13" s="496"/>
      <c r="E13" s="496"/>
      <c r="F13" s="497"/>
      <c r="G13" s="171">
        <v>1</v>
      </c>
      <c r="H13" s="171">
        <v>2</v>
      </c>
      <c r="I13" s="171">
        <v>3</v>
      </c>
      <c r="J13" s="171">
        <v>4</v>
      </c>
      <c r="K13" s="171">
        <v>5</v>
      </c>
      <c r="L13" s="171">
        <v>6</v>
      </c>
      <c r="M13" s="171">
        <v>7</v>
      </c>
      <c r="N13" s="171">
        <v>8</v>
      </c>
    </row>
    <row r="15" spans="2:14" ht="16.5" customHeight="1">
      <c r="B15" s="184" t="s">
        <v>243</v>
      </c>
      <c r="C15" s="110" t="s">
        <v>244</v>
      </c>
      <c r="D15" s="110"/>
      <c r="E15" s="110"/>
      <c r="F15" s="112"/>
      <c r="G15" s="125"/>
      <c r="H15" s="125"/>
      <c r="I15" s="125"/>
      <c r="J15" s="125"/>
      <c r="K15" s="125"/>
      <c r="L15" s="125"/>
      <c r="M15" s="125"/>
      <c r="N15" s="126"/>
    </row>
    <row r="16" spans="2:14" ht="16.5" customHeight="1">
      <c r="B16" s="185" t="s">
        <v>245</v>
      </c>
      <c r="C16" s="114" t="s">
        <v>246</v>
      </c>
      <c r="D16" s="114"/>
      <c r="E16" s="114"/>
      <c r="F16" s="42"/>
      <c r="G16" s="127"/>
      <c r="H16" s="127"/>
      <c r="I16" s="127"/>
      <c r="J16" s="127"/>
      <c r="K16" s="127"/>
      <c r="L16" s="127"/>
      <c r="M16" s="127"/>
      <c r="N16" s="116"/>
    </row>
    <row r="17" spans="2:14" ht="16.5" customHeight="1">
      <c r="B17" s="185" t="s">
        <v>247</v>
      </c>
      <c r="C17" s="114" t="s">
        <v>248</v>
      </c>
      <c r="D17" s="114"/>
      <c r="E17" s="114"/>
      <c r="F17" s="42"/>
      <c r="G17" s="127"/>
      <c r="H17" s="127"/>
      <c r="I17" s="127"/>
      <c r="J17" s="127"/>
      <c r="K17" s="127"/>
      <c r="L17" s="127"/>
      <c r="M17" s="127"/>
      <c r="N17" s="116"/>
    </row>
    <row r="18" spans="2:14" ht="16.5" customHeight="1">
      <c r="B18" s="185" t="s">
        <v>249</v>
      </c>
      <c r="C18" s="114" t="s">
        <v>250</v>
      </c>
      <c r="D18" s="114"/>
      <c r="E18" s="114"/>
      <c r="F18" s="42"/>
      <c r="G18" s="127"/>
      <c r="H18" s="127"/>
      <c r="I18" s="127"/>
      <c r="J18" s="127"/>
      <c r="K18" s="127"/>
      <c r="L18" s="127"/>
      <c r="M18" s="127"/>
      <c r="N18" s="116"/>
    </row>
    <row r="19" spans="2:14" ht="16.5" customHeight="1">
      <c r="B19" s="185" t="s">
        <v>251</v>
      </c>
      <c r="C19" s="114" t="s">
        <v>252</v>
      </c>
      <c r="D19" s="114"/>
      <c r="E19" s="114"/>
      <c r="F19" s="42"/>
      <c r="G19" s="127"/>
      <c r="H19" s="127"/>
      <c r="I19" s="127"/>
      <c r="J19" s="127"/>
      <c r="K19" s="127"/>
      <c r="L19" s="127"/>
      <c r="M19" s="127"/>
      <c r="N19" s="116"/>
    </row>
    <row r="20" spans="2:14" ht="16.5" customHeight="1">
      <c r="B20" s="185" t="s">
        <v>253</v>
      </c>
      <c r="C20" s="114" t="s">
        <v>273</v>
      </c>
      <c r="D20" s="114"/>
      <c r="E20" s="114"/>
      <c r="F20" s="42"/>
      <c r="G20" s="127"/>
      <c r="H20" s="127"/>
      <c r="I20" s="127"/>
      <c r="J20" s="127"/>
      <c r="K20" s="127"/>
      <c r="L20" s="127"/>
      <c r="M20" s="127"/>
      <c r="N20" s="116"/>
    </row>
    <row r="21" spans="2:14" ht="16.5" customHeight="1">
      <c r="B21" s="185" t="s">
        <v>254</v>
      </c>
      <c r="C21" s="114" t="s">
        <v>255</v>
      </c>
      <c r="D21" s="114"/>
      <c r="E21" s="114"/>
      <c r="F21" s="42"/>
      <c r="G21" s="127"/>
      <c r="H21" s="127"/>
      <c r="I21" s="127"/>
      <c r="J21" s="127"/>
      <c r="K21" s="127"/>
      <c r="L21" s="127"/>
      <c r="M21" s="127"/>
      <c r="N21" s="116"/>
    </row>
    <row r="22" spans="2:14" ht="16.5" customHeight="1">
      <c r="B22" s="185" t="s">
        <v>94</v>
      </c>
      <c r="C22" s="114" t="s">
        <v>256</v>
      </c>
      <c r="D22" s="114"/>
      <c r="E22" s="114"/>
      <c r="F22" s="42"/>
      <c r="G22" s="127"/>
      <c r="H22" s="127"/>
      <c r="I22" s="127"/>
      <c r="J22" s="127"/>
      <c r="K22" s="127"/>
      <c r="L22" s="127"/>
      <c r="M22" s="127"/>
      <c r="N22" s="116"/>
    </row>
    <row r="23" spans="2:14" ht="16.5" customHeight="1">
      <c r="B23" s="185" t="s">
        <v>257</v>
      </c>
      <c r="C23" s="114" t="s">
        <v>258</v>
      </c>
      <c r="D23" s="114"/>
      <c r="E23" s="114"/>
      <c r="F23" s="42"/>
      <c r="G23" s="127"/>
      <c r="H23" s="127"/>
      <c r="I23" s="127"/>
      <c r="J23" s="127"/>
      <c r="K23" s="127"/>
      <c r="L23" s="127"/>
      <c r="M23" s="127"/>
      <c r="N23" s="116"/>
    </row>
    <row r="24" spans="2:14" ht="16.5" customHeight="1">
      <c r="B24" s="185" t="s">
        <v>259</v>
      </c>
      <c r="C24" s="114" t="s">
        <v>260</v>
      </c>
      <c r="D24" s="114"/>
      <c r="E24" s="114"/>
      <c r="F24" s="42"/>
      <c r="G24" s="127"/>
      <c r="H24" s="127"/>
      <c r="I24" s="127"/>
      <c r="J24" s="127"/>
      <c r="K24" s="127"/>
      <c r="L24" s="127"/>
      <c r="M24" s="127"/>
      <c r="N24" s="116"/>
    </row>
    <row r="25" spans="2:14" ht="16.5" customHeight="1">
      <c r="B25" s="185" t="s">
        <v>261</v>
      </c>
      <c r="C25" s="114" t="s">
        <v>262</v>
      </c>
      <c r="D25" s="114"/>
      <c r="E25" s="114"/>
      <c r="F25" s="42"/>
      <c r="G25" s="127"/>
      <c r="H25" s="127"/>
      <c r="I25" s="127"/>
      <c r="J25" s="127"/>
      <c r="K25" s="127"/>
      <c r="L25" s="127"/>
      <c r="M25" s="127"/>
      <c r="N25" s="116"/>
    </row>
    <row r="26" spans="2:14" ht="16.5" customHeight="1">
      <c r="B26" s="185" t="s">
        <v>263</v>
      </c>
      <c r="C26" s="114" t="s">
        <v>264</v>
      </c>
      <c r="D26" s="114"/>
      <c r="E26" s="114"/>
      <c r="F26" s="42"/>
      <c r="G26" s="127"/>
      <c r="H26" s="127"/>
      <c r="I26" s="127"/>
      <c r="J26" s="127"/>
      <c r="K26" s="127"/>
      <c r="L26" s="127"/>
      <c r="M26" s="127"/>
      <c r="N26" s="116"/>
    </row>
    <row r="27" spans="2:14" ht="16.5" customHeight="1">
      <c r="B27" s="186" t="s">
        <v>265</v>
      </c>
      <c r="C27" s="117" t="s">
        <v>266</v>
      </c>
      <c r="D27" s="117"/>
      <c r="E27" s="117"/>
      <c r="F27" s="44"/>
      <c r="G27" s="174"/>
      <c r="H27" s="174"/>
      <c r="I27" s="174"/>
      <c r="J27" s="174"/>
      <c r="K27" s="174"/>
      <c r="L27" s="174"/>
      <c r="M27" s="174"/>
      <c r="N27" s="118"/>
    </row>
    <row r="28" spans="2:14" ht="16.5" customHeight="1">
      <c r="B28" s="187"/>
      <c r="C28" s="503" t="s">
        <v>274</v>
      </c>
      <c r="D28" s="504"/>
      <c r="E28" s="504"/>
      <c r="F28" s="188"/>
      <c r="G28" s="189"/>
      <c r="H28" s="189"/>
      <c r="I28" s="189"/>
      <c r="J28" s="189"/>
      <c r="K28" s="189"/>
      <c r="L28" s="189"/>
      <c r="M28" s="189"/>
      <c r="N28" s="190"/>
    </row>
    <row r="29" spans="2:14" ht="16.5" customHeight="1">
      <c r="B29" s="191"/>
      <c r="C29" s="501" t="s">
        <v>267</v>
      </c>
      <c r="D29" s="502"/>
      <c r="E29" s="502"/>
      <c r="F29" s="192"/>
      <c r="G29" s="193"/>
      <c r="H29" s="193"/>
      <c r="I29" s="193"/>
      <c r="J29" s="193"/>
      <c r="K29" s="193"/>
      <c r="L29" s="193"/>
      <c r="M29" s="193"/>
      <c r="N29" s="115"/>
    </row>
    <row r="30" spans="2:14" ht="16.5" customHeight="1">
      <c r="B30" s="185" t="s">
        <v>268</v>
      </c>
      <c r="C30" s="114" t="s">
        <v>269</v>
      </c>
      <c r="D30" s="114"/>
      <c r="E30" s="114"/>
      <c r="F30" s="42"/>
      <c r="G30" s="127"/>
      <c r="H30" s="127"/>
      <c r="I30" s="127"/>
      <c r="J30" s="127"/>
      <c r="K30" s="127"/>
      <c r="L30" s="127"/>
      <c r="M30" s="127"/>
      <c r="N30" s="116"/>
    </row>
    <row r="31" spans="2:14" ht="16.5" customHeight="1">
      <c r="B31" s="185" t="s">
        <v>270</v>
      </c>
      <c r="C31" s="114" t="s">
        <v>271</v>
      </c>
      <c r="D31" s="114"/>
      <c r="E31" s="114"/>
      <c r="F31" s="42"/>
      <c r="G31" s="127"/>
      <c r="H31" s="127"/>
      <c r="I31" s="127"/>
      <c r="J31" s="127"/>
      <c r="K31" s="127"/>
      <c r="L31" s="127"/>
      <c r="M31" s="127"/>
      <c r="N31" s="116"/>
    </row>
    <row r="32" spans="2:16" ht="48" customHeight="1">
      <c r="B32" s="194"/>
      <c r="C32" s="195" t="s">
        <v>272</v>
      </c>
      <c r="D32" s="119"/>
      <c r="E32" s="505" t="s">
        <v>276</v>
      </c>
      <c r="F32" s="506"/>
      <c r="G32" s="507" t="s">
        <v>275</v>
      </c>
      <c r="H32" s="508"/>
      <c r="I32" s="508"/>
      <c r="J32" s="508"/>
      <c r="K32" s="508"/>
      <c r="L32" s="508"/>
      <c r="M32" s="508"/>
      <c r="N32" s="509"/>
      <c r="O32" s="510"/>
      <c r="P32" s="511"/>
    </row>
    <row r="34" spans="1:15" ht="12.75">
      <c r="A34" s="406"/>
      <c r="B34" s="406"/>
      <c r="C34" s="406"/>
      <c r="D34" s="406"/>
      <c r="E34" s="406"/>
      <c r="F34" s="406"/>
      <c r="G34" s="406"/>
      <c r="H34" s="406"/>
      <c r="I34" s="406"/>
      <c r="J34" s="406"/>
      <c r="K34" s="406"/>
      <c r="L34" s="406"/>
      <c r="M34" s="406"/>
      <c r="N34" s="406"/>
      <c r="O34" s="406"/>
    </row>
  </sheetData>
  <sheetProtection/>
  <mergeCells count="9">
    <mergeCell ref="B10:N10"/>
    <mergeCell ref="B12:F13"/>
    <mergeCell ref="G12:N12"/>
    <mergeCell ref="A34:O34"/>
    <mergeCell ref="C29:E29"/>
    <mergeCell ref="C28:E28"/>
    <mergeCell ref="E32:F32"/>
    <mergeCell ref="G32:N32"/>
    <mergeCell ref="O32:P32"/>
  </mergeCells>
  <printOptions horizontalCentered="1" verticalCentered="1"/>
  <pageMargins left="0.15748031496062992" right="0.15748031496062992" top="0.35433070866141736" bottom="0.2755905511811024" header="0" footer="0"/>
  <pageSetup horizontalDpi="600" verticalDpi="600" orientation="landscape" scale="80" r:id="rId2"/>
  <drawing r:id="rId1"/>
</worksheet>
</file>

<file path=xl/worksheets/sheet16.xml><?xml version="1.0" encoding="utf-8"?>
<worksheet xmlns="http://schemas.openxmlformats.org/spreadsheetml/2006/main" xmlns:r="http://schemas.openxmlformats.org/officeDocument/2006/relationships">
  <dimension ref="A1:M2732"/>
  <sheetViews>
    <sheetView tabSelected="1" zoomScalePageLayoutView="0" workbookViewId="0" topLeftCell="A1">
      <selection activeCell="C585" sqref="C585"/>
    </sheetView>
  </sheetViews>
  <sheetFormatPr defaultColWidth="11.421875" defaultRowHeight="12.75"/>
  <cols>
    <col min="1" max="1" width="4.7109375" style="396" customWidth="1"/>
    <col min="2" max="2" width="11.8515625" style="303" bestFit="1" customWidth="1"/>
    <col min="3" max="3" width="68.28125" style="385" customWidth="1"/>
    <col min="4" max="4" width="7.00390625" style="309" customWidth="1"/>
    <col min="5" max="5" width="9.421875" style="310" customWidth="1"/>
    <col min="6" max="6" width="11.140625" style="284" customWidth="1"/>
    <col min="7" max="7" width="25.00390625" style="284" customWidth="1"/>
    <col min="8" max="8" width="14.8515625" style="305" bestFit="1" customWidth="1"/>
    <col min="9" max="9" width="16.28125" style="0" customWidth="1"/>
    <col min="10" max="10" width="17.00390625" style="0" customWidth="1"/>
    <col min="11" max="11" width="14.421875" style="0" bestFit="1" customWidth="1"/>
    <col min="12" max="12" width="16.28125" style="286" bestFit="1" customWidth="1"/>
    <col min="14" max="14" width="21.8515625" style="0" customWidth="1"/>
    <col min="15" max="18" width="0" style="0" hidden="1" customWidth="1"/>
  </cols>
  <sheetData>
    <row r="1" spans="1:9" ht="18">
      <c r="A1" s="480"/>
      <c r="B1" s="524"/>
      <c r="C1" s="524"/>
      <c r="D1" s="524"/>
      <c r="E1" s="524"/>
      <c r="F1" s="524"/>
      <c r="G1" s="524"/>
      <c r="H1" s="525"/>
      <c r="I1" s="285"/>
    </row>
    <row r="2" spans="1:9" ht="75.75" customHeight="1">
      <c r="A2" s="480"/>
      <c r="B2" s="319" t="s">
        <v>531</v>
      </c>
      <c r="C2" s="308" t="s">
        <v>576</v>
      </c>
      <c r="D2" s="521"/>
      <c r="E2" s="522"/>
      <c r="F2" s="522"/>
      <c r="G2" s="522"/>
      <c r="H2" s="523"/>
      <c r="I2" s="287"/>
    </row>
    <row r="3" spans="1:9" ht="12.75">
      <c r="A3" s="480"/>
      <c r="B3" s="319" t="s">
        <v>579</v>
      </c>
      <c r="C3" s="392" t="s">
        <v>583</v>
      </c>
      <c r="D3" s="512"/>
      <c r="E3" s="513"/>
      <c r="F3" s="513"/>
      <c r="G3" s="513"/>
      <c r="H3" s="514"/>
      <c r="I3" s="288"/>
    </row>
    <row r="4" spans="1:9" ht="25.5">
      <c r="A4" s="480"/>
      <c r="B4" s="319" t="s">
        <v>532</v>
      </c>
      <c r="C4" s="393" t="s">
        <v>584</v>
      </c>
      <c r="D4" s="515"/>
      <c r="E4" s="516"/>
      <c r="F4" s="516"/>
      <c r="G4" s="516"/>
      <c r="H4" s="517"/>
      <c r="I4" s="288"/>
    </row>
    <row r="5" spans="1:8" ht="38.25">
      <c r="A5" s="480"/>
      <c r="B5" s="319" t="s">
        <v>533</v>
      </c>
      <c r="C5" s="394" t="s">
        <v>581</v>
      </c>
      <c r="D5" s="515"/>
      <c r="E5" s="516"/>
      <c r="F5" s="516"/>
      <c r="G5" s="516"/>
      <c r="H5" s="517"/>
    </row>
    <row r="6" spans="1:8" ht="12.75">
      <c r="A6" s="480"/>
      <c r="B6" s="319" t="s">
        <v>534</v>
      </c>
      <c r="C6" s="395" t="s">
        <v>580</v>
      </c>
      <c r="D6" s="518"/>
      <c r="E6" s="519"/>
      <c r="F6" s="519"/>
      <c r="G6" s="519"/>
      <c r="H6" s="520"/>
    </row>
    <row r="7" spans="1:13" ht="12.75">
      <c r="A7" s="390"/>
      <c r="B7" s="320" t="s">
        <v>577</v>
      </c>
      <c r="C7" s="393" t="s">
        <v>578</v>
      </c>
      <c r="D7" s="313" t="s">
        <v>535</v>
      </c>
      <c r="E7" s="314" t="s">
        <v>536</v>
      </c>
      <c r="F7" s="339" t="s">
        <v>537</v>
      </c>
      <c r="G7" s="289" t="s">
        <v>538</v>
      </c>
      <c r="H7" s="304" t="s">
        <v>539</v>
      </c>
      <c r="I7" s="290"/>
      <c r="K7" s="291"/>
      <c r="L7" s="292"/>
      <c r="M7" s="291"/>
    </row>
    <row r="8" spans="2:8" ht="20.25">
      <c r="B8" s="321">
        <v>1</v>
      </c>
      <c r="C8" s="343" t="s">
        <v>585</v>
      </c>
      <c r="D8" s="344"/>
      <c r="E8" s="345"/>
      <c r="F8" s="340"/>
      <c r="G8" s="306"/>
      <c r="H8" s="307"/>
    </row>
    <row r="9" spans="2:8" ht="12.75">
      <c r="B9" s="322" t="s">
        <v>586</v>
      </c>
      <c r="C9" s="346" t="s">
        <v>587</v>
      </c>
      <c r="D9" s="347"/>
      <c r="E9" s="348"/>
      <c r="F9" s="341"/>
      <c r="G9" s="311"/>
      <c r="H9" s="312"/>
    </row>
    <row r="10" spans="2:8" ht="36">
      <c r="B10" s="323" t="s">
        <v>588</v>
      </c>
      <c r="C10" s="349" t="s">
        <v>589</v>
      </c>
      <c r="D10" s="350" t="s">
        <v>590</v>
      </c>
      <c r="E10" s="351">
        <v>3334.16</v>
      </c>
      <c r="F10" s="341"/>
      <c r="G10" s="311"/>
      <c r="H10" s="312"/>
    </row>
    <row r="11" spans="2:8" ht="72">
      <c r="B11" s="323" t="s">
        <v>591</v>
      </c>
      <c r="C11" s="349" t="s">
        <v>592</v>
      </c>
      <c r="D11" s="350" t="s">
        <v>590</v>
      </c>
      <c r="E11" s="351">
        <v>591.12</v>
      </c>
      <c r="F11" s="341"/>
      <c r="G11" s="311"/>
      <c r="H11" s="312"/>
    </row>
    <row r="12" spans="2:8" ht="12.75">
      <c r="B12" s="324"/>
      <c r="C12" s="352" t="s">
        <v>593</v>
      </c>
      <c r="D12" s="353"/>
      <c r="E12" s="354"/>
      <c r="F12" s="341"/>
      <c r="G12" s="311"/>
      <c r="H12" s="312"/>
    </row>
    <row r="13" spans="2:8" ht="12.75">
      <c r="B13" s="322">
        <v>1.2</v>
      </c>
      <c r="C13" s="346" t="s">
        <v>594</v>
      </c>
      <c r="D13" s="347"/>
      <c r="E13" s="348"/>
      <c r="F13" s="342"/>
      <c r="G13" s="311"/>
      <c r="H13" s="312"/>
    </row>
    <row r="14" spans="2:8" ht="60">
      <c r="B14" s="323" t="s">
        <v>595</v>
      </c>
      <c r="C14" s="349" t="s">
        <v>596</v>
      </c>
      <c r="D14" s="350" t="s">
        <v>597</v>
      </c>
      <c r="E14" s="351">
        <v>1667.08</v>
      </c>
      <c r="F14" s="341"/>
      <c r="G14" s="311"/>
      <c r="H14" s="312"/>
    </row>
    <row r="15" spans="2:8" ht="24">
      <c r="B15" s="323" t="s">
        <v>598</v>
      </c>
      <c r="C15" s="349" t="s">
        <v>599</v>
      </c>
      <c r="D15" s="350" t="s">
        <v>597</v>
      </c>
      <c r="E15" s="351">
        <v>10.91</v>
      </c>
      <c r="F15" s="341"/>
      <c r="G15" s="311"/>
      <c r="H15" s="312"/>
    </row>
    <row r="16" spans="2:8" ht="60">
      <c r="B16" s="323" t="s">
        <v>600</v>
      </c>
      <c r="C16" s="349" t="s">
        <v>601</v>
      </c>
      <c r="D16" s="350" t="s">
        <v>597</v>
      </c>
      <c r="E16" s="351">
        <v>2169.68</v>
      </c>
      <c r="F16" s="341"/>
      <c r="G16" s="311"/>
      <c r="H16" s="312"/>
    </row>
    <row r="17" spans="2:8" ht="36">
      <c r="B17" s="317" t="s">
        <v>602</v>
      </c>
      <c r="C17" s="355" t="s">
        <v>603</v>
      </c>
      <c r="D17" s="356" t="s">
        <v>604</v>
      </c>
      <c r="E17" s="357">
        <f>+E16*10</f>
        <v>21696.8</v>
      </c>
      <c r="F17" s="341"/>
      <c r="G17" s="311"/>
      <c r="H17" s="312"/>
    </row>
    <row r="18" spans="2:8" ht="24">
      <c r="B18" s="323" t="s">
        <v>605</v>
      </c>
      <c r="C18" s="349" t="s">
        <v>606</v>
      </c>
      <c r="D18" s="350" t="s">
        <v>590</v>
      </c>
      <c r="E18" s="351">
        <v>3334.16</v>
      </c>
      <c r="F18" s="341"/>
      <c r="G18" s="311"/>
      <c r="H18" s="312"/>
    </row>
    <row r="19" spans="2:8" ht="48">
      <c r="B19" s="323" t="s">
        <v>607</v>
      </c>
      <c r="C19" s="349" t="s">
        <v>608</v>
      </c>
      <c r="D19" s="350" t="s">
        <v>597</v>
      </c>
      <c r="E19" s="351">
        <f>+E10*0.4</f>
        <v>1333.664</v>
      </c>
      <c r="F19" s="341"/>
      <c r="G19" s="311"/>
      <c r="H19" s="312"/>
    </row>
    <row r="20" spans="2:8" ht="48">
      <c r="B20" s="323" t="s">
        <v>609</v>
      </c>
      <c r="C20" s="349" t="s">
        <v>610</v>
      </c>
      <c r="D20" s="350" t="s">
        <v>597</v>
      </c>
      <c r="E20" s="351">
        <f>+E10*1.8</f>
        <v>6001.488</v>
      </c>
      <c r="F20" s="341"/>
      <c r="G20" s="311"/>
      <c r="H20" s="312"/>
    </row>
    <row r="21" spans="2:8" ht="84">
      <c r="B21" s="323" t="s">
        <v>611</v>
      </c>
      <c r="C21" s="349" t="s">
        <v>612</v>
      </c>
      <c r="D21" s="350" t="s">
        <v>597</v>
      </c>
      <c r="E21" s="351">
        <f>+E10*0.2</f>
        <v>666.832</v>
      </c>
      <c r="F21" s="342"/>
      <c r="G21" s="311"/>
      <c r="H21" s="312"/>
    </row>
    <row r="22" spans="2:8" ht="12.75">
      <c r="B22" s="324"/>
      <c r="C22" s="352" t="s">
        <v>613</v>
      </c>
      <c r="D22" s="353"/>
      <c r="E22" s="354"/>
      <c r="F22" s="342"/>
      <c r="G22" s="311"/>
      <c r="H22" s="312"/>
    </row>
    <row r="23" spans="2:8" ht="12.75">
      <c r="B23" s="325"/>
      <c r="C23" s="358" t="s">
        <v>593</v>
      </c>
      <c r="D23" s="359"/>
      <c r="E23" s="360"/>
      <c r="F23" s="341"/>
      <c r="G23" s="311"/>
      <c r="H23" s="312"/>
    </row>
    <row r="24" spans="2:8" ht="12.75">
      <c r="B24" s="326"/>
      <c r="C24" s="361" t="s">
        <v>614</v>
      </c>
      <c r="D24" s="362"/>
      <c r="E24" s="351"/>
      <c r="F24" s="341"/>
      <c r="G24" s="311"/>
      <c r="H24" s="312"/>
    </row>
    <row r="25" spans="2:8" ht="12.75">
      <c r="B25" s="327">
        <v>2</v>
      </c>
      <c r="C25" s="363" t="s">
        <v>615</v>
      </c>
      <c r="D25" s="364"/>
      <c r="E25" s="365"/>
      <c r="F25" s="341"/>
      <c r="G25" s="311"/>
      <c r="H25" s="312"/>
    </row>
    <row r="26" spans="2:8" ht="36">
      <c r="B26" s="323" t="s">
        <v>616</v>
      </c>
      <c r="C26" s="349" t="s">
        <v>589</v>
      </c>
      <c r="D26" s="350" t="s">
        <v>590</v>
      </c>
      <c r="E26" s="351">
        <v>390.83</v>
      </c>
      <c r="F26" s="341"/>
      <c r="G26" s="311"/>
      <c r="H26" s="312"/>
    </row>
    <row r="27" spans="2:8" ht="24">
      <c r="B27" s="323" t="s">
        <v>617</v>
      </c>
      <c r="C27" s="349" t="s">
        <v>618</v>
      </c>
      <c r="D27" s="350" t="s">
        <v>619</v>
      </c>
      <c r="E27" s="351">
        <v>35.22</v>
      </c>
      <c r="F27" s="341"/>
      <c r="G27" s="311"/>
      <c r="H27" s="312"/>
    </row>
    <row r="28" spans="2:8" ht="36">
      <c r="B28" s="323" t="s">
        <v>620</v>
      </c>
      <c r="C28" s="349" t="s">
        <v>621</v>
      </c>
      <c r="D28" s="350" t="s">
        <v>622</v>
      </c>
      <c r="E28" s="351">
        <v>54.63</v>
      </c>
      <c r="F28" s="341"/>
      <c r="G28" s="311"/>
      <c r="H28" s="312"/>
    </row>
    <row r="29" spans="2:8" ht="60">
      <c r="B29" s="323" t="s">
        <v>623</v>
      </c>
      <c r="C29" s="349" t="s">
        <v>624</v>
      </c>
      <c r="D29" s="350" t="s">
        <v>619</v>
      </c>
      <c r="E29" s="351">
        <v>10.57</v>
      </c>
      <c r="F29" s="341"/>
      <c r="G29" s="311"/>
      <c r="H29" s="312"/>
    </row>
    <row r="30" spans="2:8" ht="60">
      <c r="B30" s="323" t="s">
        <v>625</v>
      </c>
      <c r="C30" s="349" t="s">
        <v>601</v>
      </c>
      <c r="D30" s="350" t="s">
        <v>597</v>
      </c>
      <c r="E30" s="351">
        <v>32.05</v>
      </c>
      <c r="F30" s="341"/>
      <c r="G30" s="311"/>
      <c r="H30" s="312"/>
    </row>
    <row r="31" spans="2:8" ht="36">
      <c r="B31" s="317" t="s">
        <v>602</v>
      </c>
      <c r="C31" s="355" t="s">
        <v>603</v>
      </c>
      <c r="D31" s="356" t="s">
        <v>604</v>
      </c>
      <c r="E31" s="357">
        <f>+E30*10</f>
        <v>320.5</v>
      </c>
      <c r="F31" s="341"/>
      <c r="G31" s="311"/>
      <c r="H31" s="312"/>
    </row>
    <row r="32" spans="2:8" ht="24">
      <c r="B32" s="323" t="s">
        <v>626</v>
      </c>
      <c r="C32" s="349" t="s">
        <v>627</v>
      </c>
      <c r="D32" s="350" t="s">
        <v>622</v>
      </c>
      <c r="E32" s="351">
        <v>54.63</v>
      </c>
      <c r="F32" s="342"/>
      <c r="G32" s="311"/>
      <c r="H32" s="312"/>
    </row>
    <row r="33" spans="2:8" ht="36">
      <c r="B33" s="323" t="s">
        <v>628</v>
      </c>
      <c r="C33" s="349" t="s">
        <v>629</v>
      </c>
      <c r="D33" s="350" t="s">
        <v>630</v>
      </c>
      <c r="E33" s="351">
        <v>3695.7799999999997</v>
      </c>
      <c r="F33" s="342"/>
      <c r="G33" s="311"/>
      <c r="H33" s="312"/>
    </row>
    <row r="34" spans="2:8" ht="36">
      <c r="B34" s="323" t="s">
        <v>628</v>
      </c>
      <c r="C34" s="349" t="s">
        <v>631</v>
      </c>
      <c r="D34" s="350" t="s">
        <v>630</v>
      </c>
      <c r="E34" s="351">
        <v>6631.55</v>
      </c>
      <c r="F34" s="342"/>
      <c r="G34" s="311"/>
      <c r="H34" s="312"/>
    </row>
    <row r="35" spans="2:8" ht="36">
      <c r="B35" s="323" t="s">
        <v>628</v>
      </c>
      <c r="C35" s="349" t="s">
        <v>632</v>
      </c>
      <c r="D35" s="350" t="s">
        <v>630</v>
      </c>
      <c r="E35" s="351">
        <v>395.62</v>
      </c>
      <c r="F35" s="341"/>
      <c r="G35" s="311"/>
      <c r="H35" s="312"/>
    </row>
    <row r="36" spans="2:8" ht="36">
      <c r="B36" s="323" t="s">
        <v>628</v>
      </c>
      <c r="C36" s="349" t="s">
        <v>633</v>
      </c>
      <c r="D36" s="350" t="s">
        <v>630</v>
      </c>
      <c r="E36" s="351">
        <v>526.5</v>
      </c>
      <c r="F36" s="342"/>
      <c r="G36" s="311"/>
      <c r="H36" s="312"/>
    </row>
    <row r="37" spans="2:8" ht="36">
      <c r="B37" s="323" t="s">
        <v>628</v>
      </c>
      <c r="C37" s="349" t="s">
        <v>634</v>
      </c>
      <c r="D37" s="350" t="s">
        <v>630</v>
      </c>
      <c r="E37" s="351">
        <v>813.99</v>
      </c>
      <c r="F37" s="342"/>
      <c r="G37" s="311"/>
      <c r="H37" s="312"/>
    </row>
    <row r="38" spans="2:8" ht="36">
      <c r="B38" s="323" t="s">
        <v>628</v>
      </c>
      <c r="C38" s="349" t="s">
        <v>635</v>
      </c>
      <c r="D38" s="350" t="s">
        <v>590</v>
      </c>
      <c r="E38" s="351">
        <v>187.13</v>
      </c>
      <c r="F38" s="311"/>
      <c r="G38" s="311"/>
      <c r="H38" s="312"/>
    </row>
    <row r="39" spans="2:8" ht="60">
      <c r="B39" s="323" t="s">
        <v>628</v>
      </c>
      <c r="C39" s="349" t="s">
        <v>636</v>
      </c>
      <c r="D39" s="350" t="s">
        <v>597</v>
      </c>
      <c r="E39" s="351">
        <v>83.47</v>
      </c>
      <c r="F39" s="311"/>
      <c r="G39" s="311"/>
      <c r="H39" s="312"/>
    </row>
    <row r="40" spans="2:8" ht="60">
      <c r="B40" s="323" t="s">
        <v>637</v>
      </c>
      <c r="C40" s="349" t="s">
        <v>638</v>
      </c>
      <c r="D40" s="350" t="s">
        <v>590</v>
      </c>
      <c r="E40" s="351">
        <v>1329.95</v>
      </c>
      <c r="F40" s="311"/>
      <c r="G40" s="311"/>
      <c r="H40" s="312"/>
    </row>
    <row r="41" spans="2:8" ht="12.75">
      <c r="B41" s="325"/>
      <c r="C41" s="358" t="s">
        <v>639</v>
      </c>
      <c r="D41" s="359"/>
      <c r="E41" s="360"/>
      <c r="F41" s="311"/>
      <c r="G41" s="311"/>
      <c r="H41" s="312"/>
    </row>
    <row r="42" spans="2:8" ht="12.75">
      <c r="B42" s="326"/>
      <c r="C42" s="361" t="s">
        <v>614</v>
      </c>
      <c r="D42" s="362"/>
      <c r="E42" s="351"/>
      <c r="F42" s="311"/>
      <c r="G42" s="311"/>
      <c r="H42" s="312"/>
    </row>
    <row r="43" spans="2:8" ht="12.75">
      <c r="B43" s="327">
        <v>3</v>
      </c>
      <c r="C43" s="363" t="s">
        <v>640</v>
      </c>
      <c r="D43" s="364"/>
      <c r="E43" s="365"/>
      <c r="F43" s="311"/>
      <c r="G43" s="311"/>
      <c r="H43" s="312"/>
    </row>
    <row r="44" spans="2:8" ht="60">
      <c r="B44" s="323" t="s">
        <v>641</v>
      </c>
      <c r="C44" s="349" t="s">
        <v>642</v>
      </c>
      <c r="D44" s="350" t="s">
        <v>643</v>
      </c>
      <c r="E44" s="351">
        <v>138</v>
      </c>
      <c r="F44" s="311"/>
      <c r="G44" s="311"/>
      <c r="H44" s="312"/>
    </row>
    <row r="45" spans="2:8" ht="84">
      <c r="B45" s="323" t="s">
        <v>644</v>
      </c>
      <c r="C45" s="349" t="s">
        <v>645</v>
      </c>
      <c r="D45" s="350" t="s">
        <v>630</v>
      </c>
      <c r="E45" s="351">
        <v>77874.5</v>
      </c>
      <c r="F45" s="311"/>
      <c r="G45" s="311"/>
      <c r="H45" s="312"/>
    </row>
    <row r="46" spans="2:8" ht="96">
      <c r="B46" s="323" t="s">
        <v>646</v>
      </c>
      <c r="C46" s="349" t="s">
        <v>647</v>
      </c>
      <c r="D46" s="350" t="s">
        <v>630</v>
      </c>
      <c r="E46" s="351">
        <v>1524.15</v>
      </c>
      <c r="F46" s="311"/>
      <c r="G46" s="311"/>
      <c r="H46" s="312"/>
    </row>
    <row r="47" spans="2:8" ht="108">
      <c r="B47" s="323" t="s">
        <v>648</v>
      </c>
      <c r="C47" s="349" t="s">
        <v>649</v>
      </c>
      <c r="D47" s="350" t="s">
        <v>590</v>
      </c>
      <c r="E47" s="351">
        <v>1678.4</v>
      </c>
      <c r="F47" s="311"/>
      <c r="G47" s="311"/>
      <c r="H47" s="312"/>
    </row>
    <row r="48" spans="2:8" ht="12.75">
      <c r="B48" s="325"/>
      <c r="C48" s="358" t="s">
        <v>650</v>
      </c>
      <c r="D48" s="359"/>
      <c r="E48" s="360"/>
      <c r="F48" s="311"/>
      <c r="G48" s="311"/>
      <c r="H48" s="312"/>
    </row>
    <row r="49" spans="2:8" ht="12.75">
      <c r="B49" s="326"/>
      <c r="C49" s="361" t="s">
        <v>614</v>
      </c>
      <c r="D49" s="362"/>
      <c r="E49" s="351"/>
      <c r="F49" s="311"/>
      <c r="G49" s="311"/>
      <c r="H49" s="312"/>
    </row>
    <row r="50" spans="2:8" ht="12.75">
      <c r="B50" s="327">
        <v>4</v>
      </c>
      <c r="C50" s="363" t="s">
        <v>651</v>
      </c>
      <c r="D50" s="364"/>
      <c r="E50" s="365"/>
      <c r="F50" s="311"/>
      <c r="G50" s="311"/>
      <c r="H50" s="312"/>
    </row>
    <row r="51" spans="2:8" ht="48">
      <c r="B51" s="323" t="s">
        <v>652</v>
      </c>
      <c r="C51" s="349" t="s">
        <v>653</v>
      </c>
      <c r="D51" s="350" t="s">
        <v>654</v>
      </c>
      <c r="E51" s="351">
        <v>177.6</v>
      </c>
      <c r="F51" s="311"/>
      <c r="G51" s="311"/>
      <c r="H51" s="312"/>
    </row>
    <row r="52" spans="2:8" ht="108">
      <c r="B52" s="323" t="s">
        <v>655</v>
      </c>
      <c r="C52" s="349" t="s">
        <v>656</v>
      </c>
      <c r="D52" s="350" t="s">
        <v>657</v>
      </c>
      <c r="E52" s="351">
        <v>95.5</v>
      </c>
      <c r="F52" s="311"/>
      <c r="G52" s="311"/>
      <c r="H52" s="312"/>
    </row>
    <row r="53" spans="2:8" ht="108">
      <c r="B53" s="323" t="s">
        <v>658</v>
      </c>
      <c r="C53" s="349" t="s">
        <v>659</v>
      </c>
      <c r="D53" s="350" t="s">
        <v>657</v>
      </c>
      <c r="E53" s="351">
        <v>82.1</v>
      </c>
      <c r="F53" s="311"/>
      <c r="G53" s="311"/>
      <c r="H53" s="312"/>
    </row>
    <row r="54" spans="2:8" ht="84">
      <c r="B54" s="323" t="s">
        <v>660</v>
      </c>
      <c r="C54" s="349" t="s">
        <v>661</v>
      </c>
      <c r="D54" s="350" t="s">
        <v>657</v>
      </c>
      <c r="E54" s="351">
        <v>1432.02</v>
      </c>
      <c r="F54" s="311"/>
      <c r="G54" s="311"/>
      <c r="H54" s="312"/>
    </row>
    <row r="55" spans="2:8" ht="60">
      <c r="B55" s="323" t="s">
        <v>662</v>
      </c>
      <c r="C55" s="349" t="s">
        <v>663</v>
      </c>
      <c r="D55" s="350" t="s">
        <v>657</v>
      </c>
      <c r="E55" s="351">
        <v>1275.85</v>
      </c>
      <c r="F55" s="311"/>
      <c r="G55" s="311"/>
      <c r="H55" s="312"/>
    </row>
    <row r="56" spans="2:8" ht="48">
      <c r="B56" s="323" t="s">
        <v>664</v>
      </c>
      <c r="C56" s="349" t="s">
        <v>665</v>
      </c>
      <c r="D56" s="350" t="s">
        <v>590</v>
      </c>
      <c r="E56" s="351">
        <v>2171.35</v>
      </c>
      <c r="F56" s="311"/>
      <c r="G56" s="311"/>
      <c r="H56" s="312"/>
    </row>
    <row r="57" spans="2:8" ht="120">
      <c r="B57" s="323" t="s">
        <v>666</v>
      </c>
      <c r="C57" s="349" t="s">
        <v>667</v>
      </c>
      <c r="D57" s="350" t="s">
        <v>668</v>
      </c>
      <c r="E57" s="351">
        <v>143.96</v>
      </c>
      <c r="F57" s="311"/>
      <c r="G57" s="311"/>
      <c r="H57" s="312"/>
    </row>
    <row r="58" spans="2:8" ht="36">
      <c r="B58" s="323" t="s">
        <v>669</v>
      </c>
      <c r="C58" s="349" t="s">
        <v>670</v>
      </c>
      <c r="D58" s="350" t="s">
        <v>657</v>
      </c>
      <c r="E58" s="351">
        <v>592.29</v>
      </c>
      <c r="F58" s="311"/>
      <c r="G58" s="311"/>
      <c r="H58" s="312"/>
    </row>
    <row r="59" spans="2:8" ht="36">
      <c r="B59" s="323" t="s">
        <v>628</v>
      </c>
      <c r="C59" s="349" t="s">
        <v>671</v>
      </c>
      <c r="D59" s="350" t="s">
        <v>630</v>
      </c>
      <c r="E59" s="351">
        <v>906.51</v>
      </c>
      <c r="F59" s="311"/>
      <c r="G59" s="311"/>
      <c r="H59" s="312"/>
    </row>
    <row r="60" spans="2:8" ht="36">
      <c r="B60" s="323" t="s">
        <v>628</v>
      </c>
      <c r="C60" s="349" t="s">
        <v>672</v>
      </c>
      <c r="D60" s="350" t="s">
        <v>590</v>
      </c>
      <c r="E60" s="351">
        <v>119.33</v>
      </c>
      <c r="F60" s="311"/>
      <c r="G60" s="311"/>
      <c r="H60" s="312"/>
    </row>
    <row r="61" spans="2:8" ht="48">
      <c r="B61" s="323" t="s">
        <v>628</v>
      </c>
      <c r="C61" s="349" t="s">
        <v>673</v>
      </c>
      <c r="D61" s="350" t="s">
        <v>597</v>
      </c>
      <c r="E61" s="351">
        <v>12.74</v>
      </c>
      <c r="F61" s="311"/>
      <c r="G61" s="311"/>
      <c r="H61" s="312"/>
    </row>
    <row r="62" spans="2:8" ht="60">
      <c r="B62" s="323" t="s">
        <v>674</v>
      </c>
      <c r="C62" s="349" t="s">
        <v>675</v>
      </c>
      <c r="D62" s="350" t="s">
        <v>590</v>
      </c>
      <c r="E62" s="351">
        <v>4342.14</v>
      </c>
      <c r="F62" s="311"/>
      <c r="G62" s="311"/>
      <c r="H62" s="312"/>
    </row>
    <row r="63" spans="2:8" ht="12.75">
      <c r="B63" s="325"/>
      <c r="C63" s="358" t="s">
        <v>676</v>
      </c>
      <c r="D63" s="359"/>
      <c r="E63" s="360"/>
      <c r="F63" s="311"/>
      <c r="G63" s="311"/>
      <c r="H63" s="312"/>
    </row>
    <row r="64" spans="2:8" ht="12.75">
      <c r="B64" s="326"/>
      <c r="C64" s="361" t="s">
        <v>614</v>
      </c>
      <c r="D64" s="362"/>
      <c r="E64" s="351"/>
      <c r="F64" s="311"/>
      <c r="G64" s="311"/>
      <c r="H64" s="312"/>
    </row>
    <row r="65" spans="2:8" ht="12.75">
      <c r="B65" s="327">
        <v>5</v>
      </c>
      <c r="C65" s="363" t="s">
        <v>677</v>
      </c>
      <c r="D65" s="364"/>
      <c r="E65" s="365"/>
      <c r="F65" s="311"/>
      <c r="G65" s="311"/>
      <c r="H65" s="312"/>
    </row>
    <row r="66" spans="2:8" ht="12.75">
      <c r="B66" s="328">
        <v>5.1</v>
      </c>
      <c r="C66" s="366" t="s">
        <v>678</v>
      </c>
      <c r="D66" s="367"/>
      <c r="E66" s="368"/>
      <c r="F66" s="311"/>
      <c r="G66" s="311"/>
      <c r="H66" s="312"/>
    </row>
    <row r="67" spans="2:8" ht="24">
      <c r="B67" s="323" t="s">
        <v>679</v>
      </c>
      <c r="C67" s="349" t="s">
        <v>680</v>
      </c>
      <c r="D67" s="350" t="s">
        <v>619</v>
      </c>
      <c r="E67" s="351">
        <v>9.5</v>
      </c>
      <c r="F67" s="311"/>
      <c r="G67" s="311"/>
      <c r="H67" s="312"/>
    </row>
    <row r="68" spans="2:8" ht="60">
      <c r="B68" s="323" t="s">
        <v>681</v>
      </c>
      <c r="C68" s="349" t="s">
        <v>682</v>
      </c>
      <c r="D68" s="350" t="s">
        <v>597</v>
      </c>
      <c r="E68" s="351">
        <v>12.35</v>
      </c>
      <c r="F68" s="311"/>
      <c r="G68" s="311"/>
      <c r="H68" s="312"/>
    </row>
    <row r="69" spans="2:8" ht="36">
      <c r="B69" s="317" t="s">
        <v>602</v>
      </c>
      <c r="C69" s="355" t="s">
        <v>603</v>
      </c>
      <c r="D69" s="356" t="s">
        <v>604</v>
      </c>
      <c r="E69" s="357">
        <f>+E68*10</f>
        <v>123.5</v>
      </c>
      <c r="F69" s="311"/>
      <c r="G69" s="311"/>
      <c r="H69" s="312"/>
    </row>
    <row r="70" spans="2:8" ht="24">
      <c r="B70" s="323" t="s">
        <v>683</v>
      </c>
      <c r="C70" s="349" t="s">
        <v>684</v>
      </c>
      <c r="D70" s="350" t="s">
        <v>622</v>
      </c>
      <c r="E70" s="351">
        <v>4.32</v>
      </c>
      <c r="F70" s="311"/>
      <c r="G70" s="311"/>
      <c r="H70" s="312"/>
    </row>
    <row r="71" spans="2:8" ht="24">
      <c r="B71" s="323" t="s">
        <v>685</v>
      </c>
      <c r="C71" s="349" t="s">
        <v>686</v>
      </c>
      <c r="D71" s="350" t="s">
        <v>622</v>
      </c>
      <c r="E71" s="351">
        <v>4.32</v>
      </c>
      <c r="F71" s="311"/>
      <c r="G71" s="311"/>
      <c r="H71" s="312"/>
    </row>
    <row r="72" spans="2:8" ht="36">
      <c r="B72" s="323" t="s">
        <v>628</v>
      </c>
      <c r="C72" s="349" t="s">
        <v>629</v>
      </c>
      <c r="D72" s="350" t="s">
        <v>630</v>
      </c>
      <c r="E72" s="351">
        <v>1094.02</v>
      </c>
      <c r="F72" s="311"/>
      <c r="G72" s="311"/>
      <c r="H72" s="312"/>
    </row>
    <row r="73" spans="2:8" ht="24">
      <c r="B73" s="323" t="s">
        <v>628</v>
      </c>
      <c r="C73" s="349" t="s">
        <v>687</v>
      </c>
      <c r="D73" s="350" t="s">
        <v>590</v>
      </c>
      <c r="E73" s="351">
        <v>288.64</v>
      </c>
      <c r="F73" s="311"/>
      <c r="G73" s="311"/>
      <c r="H73" s="312"/>
    </row>
    <row r="74" spans="2:8" ht="36">
      <c r="B74" s="323" t="s">
        <v>628</v>
      </c>
      <c r="C74" s="349" t="s">
        <v>688</v>
      </c>
      <c r="D74" s="350" t="s">
        <v>597</v>
      </c>
      <c r="E74" s="351">
        <v>23.31</v>
      </c>
      <c r="F74" s="311"/>
      <c r="G74" s="311"/>
      <c r="H74" s="312"/>
    </row>
    <row r="75" spans="2:8" ht="12.75">
      <c r="B75" s="324"/>
      <c r="C75" s="352" t="s">
        <v>689</v>
      </c>
      <c r="D75" s="353"/>
      <c r="E75" s="354"/>
      <c r="F75" s="311"/>
      <c r="G75" s="311"/>
      <c r="H75" s="312"/>
    </row>
    <row r="76" spans="2:8" ht="12.75">
      <c r="B76" s="322">
        <v>5.2</v>
      </c>
      <c r="C76" s="346" t="s">
        <v>677</v>
      </c>
      <c r="D76" s="347"/>
      <c r="E76" s="348"/>
      <c r="F76" s="311"/>
      <c r="G76" s="311"/>
      <c r="H76" s="312"/>
    </row>
    <row r="77" spans="2:8" ht="72">
      <c r="B77" s="323" t="s">
        <v>690</v>
      </c>
      <c r="C77" s="349" t="s">
        <v>691</v>
      </c>
      <c r="D77" s="350" t="s">
        <v>643</v>
      </c>
      <c r="E77" s="351">
        <v>1</v>
      </c>
      <c r="F77" s="311"/>
      <c r="G77" s="311"/>
      <c r="H77" s="312"/>
    </row>
    <row r="78" spans="2:8" ht="12.75">
      <c r="B78" s="324"/>
      <c r="C78" s="352" t="s">
        <v>692</v>
      </c>
      <c r="D78" s="353"/>
      <c r="E78" s="354"/>
      <c r="F78" s="311"/>
      <c r="G78" s="311"/>
      <c r="H78" s="312"/>
    </row>
    <row r="79" spans="2:8" ht="12.75">
      <c r="B79" s="325"/>
      <c r="C79" s="358" t="s">
        <v>692</v>
      </c>
      <c r="D79" s="359"/>
      <c r="E79" s="360"/>
      <c r="F79" s="311"/>
      <c r="G79" s="311"/>
      <c r="H79" s="312"/>
    </row>
    <row r="80" spans="2:8" ht="12.75">
      <c r="B80" s="326"/>
      <c r="C80" s="361" t="s">
        <v>614</v>
      </c>
      <c r="D80" s="362"/>
      <c r="E80" s="351"/>
      <c r="F80" s="311"/>
      <c r="G80" s="311"/>
      <c r="H80" s="312"/>
    </row>
    <row r="81" spans="2:8" ht="12.75">
      <c r="B81" s="327">
        <v>6</v>
      </c>
      <c r="C81" s="363" t="s">
        <v>693</v>
      </c>
      <c r="D81" s="364"/>
      <c r="E81" s="365"/>
      <c r="F81" s="311"/>
      <c r="G81" s="311"/>
      <c r="H81" s="312"/>
    </row>
    <row r="82" spans="2:8" ht="60">
      <c r="B82" s="323" t="s">
        <v>694</v>
      </c>
      <c r="C82" s="349" t="s">
        <v>695</v>
      </c>
      <c r="D82" s="350" t="s">
        <v>622</v>
      </c>
      <c r="E82" s="351">
        <v>2085.68</v>
      </c>
      <c r="F82" s="311"/>
      <c r="G82" s="311"/>
      <c r="H82" s="312"/>
    </row>
    <row r="83" spans="2:8" ht="72">
      <c r="B83" s="323" t="s">
        <v>696</v>
      </c>
      <c r="C83" s="349" t="s">
        <v>697</v>
      </c>
      <c r="D83" s="350" t="s">
        <v>622</v>
      </c>
      <c r="E83" s="351">
        <v>118.45</v>
      </c>
      <c r="F83" s="311"/>
      <c r="G83" s="311"/>
      <c r="H83" s="312"/>
    </row>
    <row r="84" spans="2:8" ht="60">
      <c r="B84" s="323" t="s">
        <v>698</v>
      </c>
      <c r="C84" s="349" t="s">
        <v>699</v>
      </c>
      <c r="D84" s="350" t="s">
        <v>654</v>
      </c>
      <c r="E84" s="351">
        <v>1063.78</v>
      </c>
      <c r="F84" s="311"/>
      <c r="G84" s="311"/>
      <c r="H84" s="312"/>
    </row>
    <row r="85" spans="2:8" ht="36">
      <c r="B85" s="323" t="s">
        <v>700</v>
      </c>
      <c r="C85" s="349" t="s">
        <v>701</v>
      </c>
      <c r="D85" s="350" t="s">
        <v>590</v>
      </c>
      <c r="E85" s="351">
        <v>1270.81</v>
      </c>
      <c r="F85" s="311"/>
      <c r="G85" s="311"/>
      <c r="H85" s="312"/>
    </row>
    <row r="86" spans="2:8" ht="84">
      <c r="B86" s="323" t="s">
        <v>702</v>
      </c>
      <c r="C86" s="349" t="s">
        <v>703</v>
      </c>
      <c r="D86" s="350" t="s">
        <v>590</v>
      </c>
      <c r="E86" s="351">
        <v>177.3</v>
      </c>
      <c r="F86" s="311"/>
      <c r="G86" s="311"/>
      <c r="H86" s="312"/>
    </row>
    <row r="87" spans="2:8" ht="48">
      <c r="B87" s="323" t="s">
        <v>704</v>
      </c>
      <c r="C87" s="349" t="s">
        <v>705</v>
      </c>
      <c r="D87" s="350" t="s">
        <v>590</v>
      </c>
      <c r="E87" s="351">
        <v>3203.41</v>
      </c>
      <c r="F87" s="311"/>
      <c r="G87" s="311"/>
      <c r="H87" s="312"/>
    </row>
    <row r="88" spans="2:8" ht="36">
      <c r="B88" s="323" t="s">
        <v>706</v>
      </c>
      <c r="C88" s="349" t="s">
        <v>707</v>
      </c>
      <c r="D88" s="350" t="s">
        <v>590</v>
      </c>
      <c r="E88" s="351">
        <v>299.16</v>
      </c>
      <c r="F88" s="311"/>
      <c r="G88" s="311"/>
      <c r="H88" s="312"/>
    </row>
    <row r="89" spans="2:8" ht="48">
      <c r="B89" s="323" t="s">
        <v>708</v>
      </c>
      <c r="C89" s="349" t="s">
        <v>709</v>
      </c>
      <c r="D89" s="350" t="s">
        <v>590</v>
      </c>
      <c r="E89" s="351">
        <v>1620.23</v>
      </c>
      <c r="F89" s="311"/>
      <c r="G89" s="311"/>
      <c r="H89" s="312"/>
    </row>
    <row r="90" spans="2:8" ht="48">
      <c r="B90" s="323" t="s">
        <v>710</v>
      </c>
      <c r="C90" s="349" t="s">
        <v>711</v>
      </c>
      <c r="D90" s="350" t="s">
        <v>590</v>
      </c>
      <c r="E90" s="351">
        <v>449.6</v>
      </c>
      <c r="F90" s="311"/>
      <c r="G90" s="311"/>
      <c r="H90" s="312"/>
    </row>
    <row r="91" spans="2:8" ht="72">
      <c r="B91" s="323" t="s">
        <v>712</v>
      </c>
      <c r="C91" s="349" t="s">
        <v>713</v>
      </c>
      <c r="D91" s="350" t="s">
        <v>590</v>
      </c>
      <c r="E91" s="351">
        <v>153.48</v>
      </c>
      <c r="F91" s="311"/>
      <c r="G91" s="311"/>
      <c r="H91" s="312"/>
    </row>
    <row r="92" spans="2:8" ht="96">
      <c r="B92" s="323" t="s">
        <v>714</v>
      </c>
      <c r="C92" s="349" t="s">
        <v>715</v>
      </c>
      <c r="D92" s="350" t="s">
        <v>590</v>
      </c>
      <c r="E92" s="351">
        <v>1217.16</v>
      </c>
      <c r="F92" s="311"/>
      <c r="G92" s="311"/>
      <c r="H92" s="312"/>
    </row>
    <row r="93" spans="2:8" ht="96">
      <c r="B93" s="323" t="s">
        <v>716</v>
      </c>
      <c r="C93" s="349" t="s">
        <v>717</v>
      </c>
      <c r="D93" s="350" t="s">
        <v>590</v>
      </c>
      <c r="E93" s="351">
        <v>500.94</v>
      </c>
      <c r="F93" s="311"/>
      <c r="G93" s="311"/>
      <c r="H93" s="312"/>
    </row>
    <row r="94" spans="2:8" ht="108">
      <c r="B94" s="323" t="s">
        <v>718</v>
      </c>
      <c r="C94" s="349" t="s">
        <v>719</v>
      </c>
      <c r="D94" s="350" t="s">
        <v>590</v>
      </c>
      <c r="E94" s="351">
        <v>368.76</v>
      </c>
      <c r="F94" s="311"/>
      <c r="G94" s="311"/>
      <c r="H94" s="312"/>
    </row>
    <row r="95" spans="2:8" ht="60">
      <c r="B95" s="323" t="s">
        <v>720</v>
      </c>
      <c r="C95" s="349" t="s">
        <v>721</v>
      </c>
      <c r="D95" s="350" t="s">
        <v>643</v>
      </c>
      <c r="E95" s="351">
        <v>3</v>
      </c>
      <c r="F95" s="311"/>
      <c r="G95" s="311"/>
      <c r="H95" s="312"/>
    </row>
    <row r="96" spans="2:8" ht="12.75">
      <c r="B96" s="325"/>
      <c r="C96" s="358" t="s">
        <v>722</v>
      </c>
      <c r="D96" s="359"/>
      <c r="E96" s="360"/>
      <c r="F96" s="311"/>
      <c r="G96" s="311"/>
      <c r="H96" s="312"/>
    </row>
    <row r="97" spans="2:8" ht="12.75">
      <c r="B97" s="329"/>
      <c r="C97" s="369" t="s">
        <v>614</v>
      </c>
      <c r="D97" s="311"/>
      <c r="E97" s="370"/>
      <c r="F97" s="311"/>
      <c r="G97" s="311"/>
      <c r="H97" s="312"/>
    </row>
    <row r="98" spans="2:8" ht="12.75">
      <c r="B98" s="327">
        <v>8</v>
      </c>
      <c r="C98" s="363" t="s">
        <v>723</v>
      </c>
      <c r="D98" s="364"/>
      <c r="E98" s="365"/>
      <c r="F98" s="311"/>
      <c r="G98" s="311"/>
      <c r="H98" s="312"/>
    </row>
    <row r="99" spans="2:8" ht="72">
      <c r="B99" s="323" t="s">
        <v>724</v>
      </c>
      <c r="C99" s="349" t="s">
        <v>725</v>
      </c>
      <c r="D99" s="350" t="s">
        <v>643</v>
      </c>
      <c r="E99" s="351">
        <v>47</v>
      </c>
      <c r="F99" s="311"/>
      <c r="G99" s="311"/>
      <c r="H99" s="312"/>
    </row>
    <row r="100" spans="2:8" ht="24">
      <c r="B100" s="323" t="s">
        <v>726</v>
      </c>
      <c r="C100" s="349" t="s">
        <v>727</v>
      </c>
      <c r="D100" s="350" t="s">
        <v>643</v>
      </c>
      <c r="E100" s="351">
        <v>47</v>
      </c>
      <c r="F100" s="311"/>
      <c r="G100" s="311"/>
      <c r="H100" s="312"/>
    </row>
    <row r="101" spans="2:8" ht="12.75">
      <c r="B101" s="323" t="s">
        <v>728</v>
      </c>
      <c r="C101" s="349" t="s">
        <v>729</v>
      </c>
      <c r="D101" s="350" t="s">
        <v>643</v>
      </c>
      <c r="E101" s="351">
        <v>1</v>
      </c>
      <c r="F101" s="311"/>
      <c r="G101" s="311"/>
      <c r="H101" s="312"/>
    </row>
    <row r="102" spans="2:8" ht="24">
      <c r="B102" s="323" t="s">
        <v>730</v>
      </c>
      <c r="C102" s="349" t="s">
        <v>731</v>
      </c>
      <c r="D102" s="350" t="s">
        <v>643</v>
      </c>
      <c r="E102" s="351">
        <v>1</v>
      </c>
      <c r="F102" s="311"/>
      <c r="G102" s="311"/>
      <c r="H102" s="312"/>
    </row>
    <row r="103" spans="2:8" ht="12.75">
      <c r="B103" s="323" t="s">
        <v>732</v>
      </c>
      <c r="C103" s="349" t="s">
        <v>733</v>
      </c>
      <c r="D103" s="350" t="s">
        <v>643</v>
      </c>
      <c r="E103" s="351">
        <v>1</v>
      </c>
      <c r="F103" s="311"/>
      <c r="G103" s="311"/>
      <c r="H103" s="312"/>
    </row>
    <row r="104" spans="2:8" ht="24">
      <c r="B104" s="323" t="s">
        <v>734</v>
      </c>
      <c r="C104" s="349" t="s">
        <v>735</v>
      </c>
      <c r="D104" s="350" t="s">
        <v>736</v>
      </c>
      <c r="E104" s="351">
        <v>1000</v>
      </c>
      <c r="F104" s="311"/>
      <c r="G104" s="311"/>
      <c r="H104" s="312"/>
    </row>
    <row r="105" spans="2:8" ht="12.75">
      <c r="B105" s="323" t="s">
        <v>737</v>
      </c>
      <c r="C105" s="349" t="s">
        <v>738</v>
      </c>
      <c r="D105" s="350" t="s">
        <v>736</v>
      </c>
      <c r="E105" s="351">
        <v>47</v>
      </c>
      <c r="F105" s="311"/>
      <c r="G105" s="311"/>
      <c r="H105" s="312"/>
    </row>
    <row r="106" spans="2:8" ht="12.75">
      <c r="B106" s="325"/>
      <c r="C106" s="358" t="s">
        <v>739</v>
      </c>
      <c r="D106" s="359"/>
      <c r="E106" s="360"/>
      <c r="F106" s="311"/>
      <c r="G106" s="311"/>
      <c r="H106" s="312"/>
    </row>
    <row r="107" spans="2:8" ht="12.75">
      <c r="B107" s="329"/>
      <c r="C107" s="369" t="s">
        <v>614</v>
      </c>
      <c r="D107" s="311"/>
      <c r="E107" s="370"/>
      <c r="F107" s="311"/>
      <c r="G107" s="311"/>
      <c r="H107" s="312"/>
    </row>
    <row r="108" spans="2:8" ht="12.75">
      <c r="B108" s="327">
        <v>9</v>
      </c>
      <c r="C108" s="363" t="s">
        <v>740</v>
      </c>
      <c r="D108" s="364"/>
      <c r="E108" s="365"/>
      <c r="F108" s="311"/>
      <c r="G108" s="311"/>
      <c r="H108" s="312"/>
    </row>
    <row r="109" spans="2:8" ht="84">
      <c r="B109" s="323" t="s">
        <v>741</v>
      </c>
      <c r="C109" s="349" t="s">
        <v>742</v>
      </c>
      <c r="D109" s="350" t="s">
        <v>590</v>
      </c>
      <c r="E109" s="351">
        <v>179</v>
      </c>
      <c r="F109" s="311"/>
      <c r="G109" s="311"/>
      <c r="H109" s="312"/>
    </row>
    <row r="110" spans="2:8" ht="60">
      <c r="B110" s="323" t="s">
        <v>743</v>
      </c>
      <c r="C110" s="349" t="s">
        <v>744</v>
      </c>
      <c r="D110" s="350" t="s">
        <v>643</v>
      </c>
      <c r="E110" s="351">
        <v>80</v>
      </c>
      <c r="F110" s="311"/>
      <c r="G110" s="311"/>
      <c r="H110" s="312"/>
    </row>
    <row r="111" spans="2:8" ht="48">
      <c r="B111" s="323" t="s">
        <v>745</v>
      </c>
      <c r="C111" s="349" t="s">
        <v>746</v>
      </c>
      <c r="D111" s="350" t="s">
        <v>643</v>
      </c>
      <c r="E111" s="351">
        <v>80</v>
      </c>
      <c r="F111" s="311"/>
      <c r="G111" s="311"/>
      <c r="H111" s="312"/>
    </row>
    <row r="112" spans="2:8" ht="48">
      <c r="B112" s="323" t="s">
        <v>747</v>
      </c>
      <c r="C112" s="349" t="s">
        <v>748</v>
      </c>
      <c r="D112" s="350" t="s">
        <v>643</v>
      </c>
      <c r="E112" s="351">
        <v>34</v>
      </c>
      <c r="F112" s="311"/>
      <c r="G112" s="311"/>
      <c r="H112" s="312"/>
    </row>
    <row r="113" spans="2:8" ht="60">
      <c r="B113" s="323" t="s">
        <v>749</v>
      </c>
      <c r="C113" s="349" t="s">
        <v>750</v>
      </c>
      <c r="D113" s="350" t="s">
        <v>657</v>
      </c>
      <c r="E113" s="351">
        <v>84</v>
      </c>
      <c r="F113" s="311"/>
      <c r="G113" s="311"/>
      <c r="H113" s="312"/>
    </row>
    <row r="114" spans="2:8" ht="60">
      <c r="B114" s="323" t="s">
        <v>751</v>
      </c>
      <c r="C114" s="349" t="s">
        <v>752</v>
      </c>
      <c r="D114" s="350" t="s">
        <v>657</v>
      </c>
      <c r="E114" s="351">
        <v>81.5</v>
      </c>
      <c r="F114" s="311"/>
      <c r="G114" s="311"/>
      <c r="H114" s="312"/>
    </row>
    <row r="115" spans="2:8" ht="12.75">
      <c r="B115" s="325"/>
      <c r="C115" s="358" t="s">
        <v>753</v>
      </c>
      <c r="D115" s="359"/>
      <c r="E115" s="360"/>
      <c r="F115" s="311"/>
      <c r="G115" s="311"/>
      <c r="H115" s="312"/>
    </row>
    <row r="116" spans="2:8" ht="12.75">
      <c r="B116" s="329"/>
      <c r="C116" s="369" t="s">
        <v>614</v>
      </c>
      <c r="D116" s="311"/>
      <c r="E116" s="370"/>
      <c r="F116" s="311"/>
      <c r="G116" s="311"/>
      <c r="H116" s="312"/>
    </row>
    <row r="117" spans="2:8" ht="12.75">
      <c r="B117" s="327">
        <v>10</v>
      </c>
      <c r="C117" s="363" t="s">
        <v>754</v>
      </c>
      <c r="D117" s="364"/>
      <c r="E117" s="365"/>
      <c r="F117" s="311"/>
      <c r="G117" s="311"/>
      <c r="H117" s="312"/>
    </row>
    <row r="118" spans="2:8" ht="84">
      <c r="B118" s="323" t="s">
        <v>755</v>
      </c>
      <c r="C118" s="349" t="s">
        <v>756</v>
      </c>
      <c r="D118" s="350" t="s">
        <v>643</v>
      </c>
      <c r="E118" s="351">
        <v>3</v>
      </c>
      <c r="F118" s="311"/>
      <c r="G118" s="311"/>
      <c r="H118" s="312"/>
    </row>
    <row r="119" spans="2:8" ht="48">
      <c r="B119" s="323" t="s">
        <v>757</v>
      </c>
      <c r="C119" s="349" t="s">
        <v>758</v>
      </c>
      <c r="D119" s="350" t="s">
        <v>630</v>
      </c>
      <c r="E119" s="351">
        <v>3133.9</v>
      </c>
      <c r="F119" s="311"/>
      <c r="G119" s="311"/>
      <c r="H119" s="312"/>
    </row>
    <row r="120" spans="2:8" ht="12.75">
      <c r="B120" s="325"/>
      <c r="C120" s="358" t="s">
        <v>759</v>
      </c>
      <c r="D120" s="359"/>
      <c r="E120" s="360"/>
      <c r="F120" s="311"/>
      <c r="G120" s="311"/>
      <c r="H120" s="312"/>
    </row>
    <row r="121" spans="2:8" ht="12.75">
      <c r="B121" s="329"/>
      <c r="C121" s="369" t="s">
        <v>614</v>
      </c>
      <c r="D121" s="311"/>
      <c r="E121" s="370"/>
      <c r="F121" s="311"/>
      <c r="G121" s="311"/>
      <c r="H121" s="312"/>
    </row>
    <row r="122" spans="2:8" ht="12.75">
      <c r="B122" s="327">
        <v>11</v>
      </c>
      <c r="C122" s="363" t="s">
        <v>760</v>
      </c>
      <c r="D122" s="364"/>
      <c r="E122" s="365"/>
      <c r="F122" s="311"/>
      <c r="G122" s="311"/>
      <c r="H122" s="312"/>
    </row>
    <row r="123" spans="2:8" ht="12.75">
      <c r="B123" s="322">
        <v>11.1</v>
      </c>
      <c r="C123" s="346" t="s">
        <v>761</v>
      </c>
      <c r="D123" s="347"/>
      <c r="E123" s="348"/>
      <c r="F123" s="311"/>
      <c r="G123" s="311"/>
      <c r="H123" s="312"/>
    </row>
    <row r="124" spans="2:8" ht="12.75">
      <c r="B124" s="397" t="s">
        <v>762</v>
      </c>
      <c r="C124" s="346"/>
      <c r="D124" s="347"/>
      <c r="E124" s="348"/>
      <c r="F124" s="311"/>
      <c r="G124" s="311"/>
      <c r="H124" s="312"/>
    </row>
    <row r="125" spans="2:8" ht="24">
      <c r="B125" s="323" t="s">
        <v>763</v>
      </c>
      <c r="C125" s="349" t="s">
        <v>618</v>
      </c>
      <c r="D125" s="350" t="s">
        <v>619</v>
      </c>
      <c r="E125" s="351">
        <v>36</v>
      </c>
      <c r="F125" s="311"/>
      <c r="G125" s="311"/>
      <c r="H125" s="312"/>
    </row>
    <row r="126" spans="2:8" ht="36">
      <c r="B126" s="323" t="s">
        <v>764</v>
      </c>
      <c r="C126" s="349" t="s">
        <v>621</v>
      </c>
      <c r="D126" s="350" t="s">
        <v>622</v>
      </c>
      <c r="E126" s="351">
        <v>30</v>
      </c>
      <c r="F126" s="311"/>
      <c r="G126" s="311"/>
      <c r="H126" s="312"/>
    </row>
    <row r="127" spans="2:8" ht="48">
      <c r="B127" s="323" t="s">
        <v>765</v>
      </c>
      <c r="C127" s="349" t="s">
        <v>766</v>
      </c>
      <c r="D127" s="350" t="s">
        <v>597</v>
      </c>
      <c r="E127" s="351">
        <v>3</v>
      </c>
      <c r="F127" s="311"/>
      <c r="G127" s="311"/>
      <c r="H127" s="312"/>
    </row>
    <row r="128" spans="2:8" ht="60">
      <c r="B128" s="323" t="s">
        <v>767</v>
      </c>
      <c r="C128" s="349" t="s">
        <v>624</v>
      </c>
      <c r="D128" s="350" t="s">
        <v>619</v>
      </c>
      <c r="E128" s="351">
        <v>26.61</v>
      </c>
      <c r="F128" s="311"/>
      <c r="G128" s="311"/>
      <c r="H128" s="312"/>
    </row>
    <row r="129" spans="2:8" ht="60">
      <c r="B129" s="323" t="s">
        <v>768</v>
      </c>
      <c r="C129" s="349" t="s">
        <v>601</v>
      </c>
      <c r="D129" s="350" t="s">
        <v>597</v>
      </c>
      <c r="E129" s="351">
        <v>27.87</v>
      </c>
      <c r="F129" s="311"/>
      <c r="G129" s="311"/>
      <c r="H129" s="312"/>
    </row>
    <row r="130" spans="2:8" ht="36">
      <c r="B130" s="317" t="s">
        <v>602</v>
      </c>
      <c r="C130" s="355" t="s">
        <v>603</v>
      </c>
      <c r="D130" s="356" t="s">
        <v>604</v>
      </c>
      <c r="E130" s="357">
        <f>+E129*10</f>
        <v>278.7</v>
      </c>
      <c r="F130" s="311"/>
      <c r="G130" s="311"/>
      <c r="H130" s="312"/>
    </row>
    <row r="131" spans="2:8" ht="84">
      <c r="B131" s="323" t="s">
        <v>769</v>
      </c>
      <c r="C131" s="349" t="s">
        <v>770</v>
      </c>
      <c r="D131" s="350" t="s">
        <v>657</v>
      </c>
      <c r="E131" s="351">
        <v>50</v>
      </c>
      <c r="F131" s="311"/>
      <c r="G131" s="311"/>
      <c r="H131" s="312"/>
    </row>
    <row r="132" spans="2:8" ht="60">
      <c r="B132" s="323" t="s">
        <v>771</v>
      </c>
      <c r="C132" s="349" t="s">
        <v>772</v>
      </c>
      <c r="D132" s="350" t="s">
        <v>643</v>
      </c>
      <c r="E132" s="351">
        <v>2</v>
      </c>
      <c r="F132" s="311"/>
      <c r="G132" s="311"/>
      <c r="H132" s="312"/>
    </row>
    <row r="133" spans="2:8" ht="108">
      <c r="B133" s="323" t="s">
        <v>773</v>
      </c>
      <c r="C133" s="349" t="s">
        <v>774</v>
      </c>
      <c r="D133" s="350" t="s">
        <v>775</v>
      </c>
      <c r="E133" s="351">
        <v>1</v>
      </c>
      <c r="F133" s="311"/>
      <c r="G133" s="311"/>
      <c r="H133" s="312"/>
    </row>
    <row r="134" spans="2:8" ht="12.75">
      <c r="B134" s="331"/>
      <c r="C134" s="371" t="s">
        <v>776</v>
      </c>
      <c r="D134" s="372"/>
      <c r="E134" s="373"/>
      <c r="F134" s="311"/>
      <c r="G134" s="311"/>
      <c r="H134" s="312"/>
    </row>
    <row r="135" spans="2:8" ht="12.75">
      <c r="B135" s="397" t="s">
        <v>777</v>
      </c>
      <c r="C135" s="346"/>
      <c r="D135" s="347"/>
      <c r="E135" s="348"/>
      <c r="F135" s="311"/>
      <c r="G135" s="311"/>
      <c r="H135" s="312"/>
    </row>
    <row r="136" spans="2:8" ht="24">
      <c r="B136" s="323" t="s">
        <v>778</v>
      </c>
      <c r="C136" s="349" t="s">
        <v>618</v>
      </c>
      <c r="D136" s="350" t="s">
        <v>619</v>
      </c>
      <c r="E136" s="351">
        <v>42</v>
      </c>
      <c r="F136" s="311"/>
      <c r="G136" s="311"/>
      <c r="H136" s="312"/>
    </row>
    <row r="137" spans="2:8" ht="36">
      <c r="B137" s="323" t="s">
        <v>779</v>
      </c>
      <c r="C137" s="349" t="s">
        <v>621</v>
      </c>
      <c r="D137" s="350" t="s">
        <v>622</v>
      </c>
      <c r="E137" s="351">
        <v>42</v>
      </c>
      <c r="F137" s="311"/>
      <c r="G137" s="311"/>
      <c r="H137" s="312"/>
    </row>
    <row r="138" spans="2:8" ht="48">
      <c r="B138" s="323" t="s">
        <v>780</v>
      </c>
      <c r="C138" s="349" t="s">
        <v>766</v>
      </c>
      <c r="D138" s="350" t="s">
        <v>597</v>
      </c>
      <c r="E138" s="351">
        <v>4.2</v>
      </c>
      <c r="F138" s="311"/>
      <c r="G138" s="311"/>
      <c r="H138" s="312"/>
    </row>
    <row r="139" spans="2:8" ht="60">
      <c r="B139" s="323" t="s">
        <v>781</v>
      </c>
      <c r="C139" s="349" t="s">
        <v>624</v>
      </c>
      <c r="D139" s="350" t="s">
        <v>619</v>
      </c>
      <c r="E139" s="351">
        <v>42</v>
      </c>
      <c r="F139" s="311"/>
      <c r="G139" s="311"/>
      <c r="H139" s="312"/>
    </row>
    <row r="140" spans="2:8" ht="60">
      <c r="B140" s="323" t="s">
        <v>782</v>
      </c>
      <c r="C140" s="349" t="s">
        <v>601</v>
      </c>
      <c r="D140" s="350" t="s">
        <v>597</v>
      </c>
      <c r="E140" s="351">
        <v>5.46</v>
      </c>
      <c r="F140" s="311"/>
      <c r="G140" s="311"/>
      <c r="H140" s="312"/>
    </row>
    <row r="141" spans="2:8" ht="36">
      <c r="B141" s="317" t="s">
        <v>602</v>
      </c>
      <c r="C141" s="355" t="s">
        <v>603</v>
      </c>
      <c r="D141" s="356" t="s">
        <v>604</v>
      </c>
      <c r="E141" s="357">
        <f>+E140*10</f>
        <v>54.6</v>
      </c>
      <c r="F141" s="311"/>
      <c r="G141" s="311"/>
      <c r="H141" s="312"/>
    </row>
    <row r="142" spans="2:8" ht="84">
      <c r="B142" s="323" t="s">
        <v>783</v>
      </c>
      <c r="C142" s="349" t="s">
        <v>784</v>
      </c>
      <c r="D142" s="350" t="s">
        <v>657</v>
      </c>
      <c r="E142" s="351">
        <v>150</v>
      </c>
      <c r="F142" s="311"/>
      <c r="G142" s="311"/>
      <c r="H142" s="312"/>
    </row>
    <row r="143" spans="2:8" ht="36">
      <c r="B143" s="323" t="s">
        <v>785</v>
      </c>
      <c r="C143" s="349" t="s">
        <v>786</v>
      </c>
      <c r="D143" s="350" t="s">
        <v>787</v>
      </c>
      <c r="E143" s="351">
        <v>24</v>
      </c>
      <c r="F143" s="311"/>
      <c r="G143" s="311"/>
      <c r="H143" s="312"/>
    </row>
    <row r="144" spans="2:8" ht="36">
      <c r="B144" s="323" t="s">
        <v>788</v>
      </c>
      <c r="C144" s="349" t="s">
        <v>789</v>
      </c>
      <c r="D144" s="350" t="s">
        <v>787</v>
      </c>
      <c r="E144" s="351">
        <v>2</v>
      </c>
      <c r="F144" s="311"/>
      <c r="G144" s="311"/>
      <c r="H144" s="312"/>
    </row>
    <row r="145" spans="2:8" ht="36">
      <c r="B145" s="323" t="s">
        <v>790</v>
      </c>
      <c r="C145" s="349" t="s">
        <v>791</v>
      </c>
      <c r="D145" s="350" t="s">
        <v>787</v>
      </c>
      <c r="E145" s="351">
        <v>22</v>
      </c>
      <c r="F145" s="311"/>
      <c r="G145" s="311"/>
      <c r="H145" s="312"/>
    </row>
    <row r="146" spans="2:8" ht="36">
      <c r="B146" s="323" t="s">
        <v>792</v>
      </c>
      <c r="C146" s="349" t="s">
        <v>793</v>
      </c>
      <c r="D146" s="350" t="s">
        <v>787</v>
      </c>
      <c r="E146" s="351">
        <v>26</v>
      </c>
      <c r="F146" s="311"/>
      <c r="G146" s="311"/>
      <c r="H146" s="312"/>
    </row>
    <row r="147" spans="2:8" ht="36">
      <c r="B147" s="323" t="s">
        <v>794</v>
      </c>
      <c r="C147" s="349" t="s">
        <v>795</v>
      </c>
      <c r="D147" s="350" t="s">
        <v>787</v>
      </c>
      <c r="E147" s="351">
        <v>3</v>
      </c>
      <c r="F147" s="311"/>
      <c r="G147" s="311"/>
      <c r="H147" s="312"/>
    </row>
    <row r="148" spans="2:8" ht="48">
      <c r="B148" s="323" t="s">
        <v>796</v>
      </c>
      <c r="C148" s="349" t="s">
        <v>797</v>
      </c>
      <c r="D148" s="350" t="s">
        <v>798</v>
      </c>
      <c r="E148" s="351">
        <v>3</v>
      </c>
      <c r="F148" s="311"/>
      <c r="G148" s="311"/>
      <c r="H148" s="312"/>
    </row>
    <row r="149" spans="2:8" ht="36">
      <c r="B149" s="323" t="s">
        <v>780</v>
      </c>
      <c r="C149" s="349" t="s">
        <v>799</v>
      </c>
      <c r="D149" s="350" t="s">
        <v>787</v>
      </c>
      <c r="E149" s="351">
        <v>4</v>
      </c>
      <c r="F149" s="311"/>
      <c r="G149" s="311"/>
      <c r="H149" s="312"/>
    </row>
    <row r="150" spans="2:8" ht="12.75">
      <c r="B150" s="331"/>
      <c r="C150" s="371" t="s">
        <v>800</v>
      </c>
      <c r="D150" s="372"/>
      <c r="E150" s="373"/>
      <c r="F150" s="311"/>
      <c r="G150" s="311"/>
      <c r="H150" s="312"/>
    </row>
    <row r="151" spans="2:8" ht="12.75">
      <c r="B151" s="324"/>
      <c r="C151" s="352" t="s">
        <v>801</v>
      </c>
      <c r="D151" s="353"/>
      <c r="E151" s="354"/>
      <c r="F151" s="311"/>
      <c r="G151" s="311"/>
      <c r="H151" s="312"/>
    </row>
    <row r="152" spans="2:8" ht="12.75">
      <c r="B152" s="322">
        <v>11.2</v>
      </c>
      <c r="C152" s="346" t="s">
        <v>802</v>
      </c>
      <c r="D152" s="347"/>
      <c r="E152" s="348"/>
      <c r="F152" s="311"/>
      <c r="G152" s="311"/>
      <c r="H152" s="312"/>
    </row>
    <row r="153" spans="2:8" ht="48">
      <c r="B153" s="323" t="s">
        <v>803</v>
      </c>
      <c r="C153" s="349" t="s">
        <v>804</v>
      </c>
      <c r="D153" s="350" t="s">
        <v>643</v>
      </c>
      <c r="E153" s="351">
        <v>24</v>
      </c>
      <c r="F153" s="311"/>
      <c r="G153" s="311"/>
      <c r="H153" s="312"/>
    </row>
    <row r="154" spans="2:8" ht="48">
      <c r="B154" s="323" t="s">
        <v>805</v>
      </c>
      <c r="C154" s="349" t="s">
        <v>806</v>
      </c>
      <c r="D154" s="350" t="s">
        <v>643</v>
      </c>
      <c r="E154" s="351">
        <v>4</v>
      </c>
      <c r="F154" s="311"/>
      <c r="G154" s="311"/>
      <c r="H154" s="312"/>
    </row>
    <row r="155" spans="2:8" ht="60">
      <c r="B155" s="323" t="s">
        <v>807</v>
      </c>
      <c r="C155" s="349" t="s">
        <v>808</v>
      </c>
      <c r="D155" s="350" t="s">
        <v>809</v>
      </c>
      <c r="E155" s="351">
        <v>2</v>
      </c>
      <c r="F155" s="311"/>
      <c r="G155" s="311"/>
      <c r="H155" s="312"/>
    </row>
    <row r="156" spans="2:8" ht="48">
      <c r="B156" s="323" t="s">
        <v>810</v>
      </c>
      <c r="C156" s="349" t="s">
        <v>811</v>
      </c>
      <c r="D156" s="350" t="s">
        <v>643</v>
      </c>
      <c r="E156" s="351">
        <v>26</v>
      </c>
      <c r="F156" s="311"/>
      <c r="G156" s="311"/>
      <c r="H156" s="312"/>
    </row>
    <row r="157" spans="2:8" ht="60">
      <c r="B157" s="323" t="s">
        <v>812</v>
      </c>
      <c r="C157" s="349" t="s">
        <v>813</v>
      </c>
      <c r="D157" s="350" t="s">
        <v>814</v>
      </c>
      <c r="E157" s="351">
        <v>22</v>
      </c>
      <c r="F157" s="311"/>
      <c r="G157" s="311"/>
      <c r="H157" s="312"/>
    </row>
    <row r="158" spans="2:8" ht="36">
      <c r="B158" s="323" t="s">
        <v>815</v>
      </c>
      <c r="C158" s="349" t="s">
        <v>816</v>
      </c>
      <c r="D158" s="350" t="s">
        <v>643</v>
      </c>
      <c r="E158" s="351">
        <v>7</v>
      </c>
      <c r="F158" s="311"/>
      <c r="G158" s="311"/>
      <c r="H158" s="312"/>
    </row>
    <row r="159" spans="2:8" ht="48">
      <c r="B159" s="323" t="s">
        <v>817</v>
      </c>
      <c r="C159" s="349" t="s">
        <v>818</v>
      </c>
      <c r="D159" s="350" t="s">
        <v>814</v>
      </c>
      <c r="E159" s="351">
        <v>8</v>
      </c>
      <c r="F159" s="311"/>
      <c r="G159" s="311"/>
      <c r="H159" s="312"/>
    </row>
    <row r="160" spans="2:8" ht="60">
      <c r="B160" s="323" t="s">
        <v>819</v>
      </c>
      <c r="C160" s="349" t="s">
        <v>820</v>
      </c>
      <c r="D160" s="350" t="s">
        <v>643</v>
      </c>
      <c r="E160" s="351">
        <v>2</v>
      </c>
      <c r="F160" s="311"/>
      <c r="G160" s="311"/>
      <c r="H160" s="312"/>
    </row>
    <row r="161" spans="2:8" ht="84">
      <c r="B161" s="323" t="s">
        <v>821</v>
      </c>
      <c r="C161" s="349" t="s">
        <v>822</v>
      </c>
      <c r="D161" s="350" t="s">
        <v>643</v>
      </c>
      <c r="E161" s="351">
        <v>6</v>
      </c>
      <c r="F161" s="311"/>
      <c r="G161" s="311"/>
      <c r="H161" s="312"/>
    </row>
    <row r="162" spans="2:8" ht="84">
      <c r="B162" s="323" t="s">
        <v>823</v>
      </c>
      <c r="C162" s="349" t="s">
        <v>824</v>
      </c>
      <c r="D162" s="350" t="s">
        <v>643</v>
      </c>
      <c r="E162" s="351">
        <v>2</v>
      </c>
      <c r="F162" s="311"/>
      <c r="G162" s="311"/>
      <c r="H162" s="312"/>
    </row>
    <row r="163" spans="2:8" ht="84">
      <c r="B163" s="323" t="s">
        <v>825</v>
      </c>
      <c r="C163" s="349" t="s">
        <v>826</v>
      </c>
      <c r="D163" s="350" t="s">
        <v>643</v>
      </c>
      <c r="E163" s="351">
        <v>1</v>
      </c>
      <c r="F163" s="311"/>
      <c r="G163" s="311"/>
      <c r="H163" s="312"/>
    </row>
    <row r="164" spans="2:8" ht="72">
      <c r="B164" s="323" t="s">
        <v>827</v>
      </c>
      <c r="C164" s="349" t="s">
        <v>828</v>
      </c>
      <c r="D164" s="350" t="s">
        <v>643</v>
      </c>
      <c r="E164" s="351">
        <v>1</v>
      </c>
      <c r="F164" s="311"/>
      <c r="G164" s="311"/>
      <c r="H164" s="312"/>
    </row>
    <row r="165" spans="2:8" ht="72">
      <c r="B165" s="323" t="s">
        <v>829</v>
      </c>
      <c r="C165" s="349" t="s">
        <v>830</v>
      </c>
      <c r="D165" s="350" t="s">
        <v>643</v>
      </c>
      <c r="E165" s="351">
        <v>1</v>
      </c>
      <c r="F165" s="311"/>
      <c r="G165" s="311"/>
      <c r="H165" s="312"/>
    </row>
    <row r="166" spans="2:8" ht="24">
      <c r="B166" s="323" t="s">
        <v>831</v>
      </c>
      <c r="C166" s="349" t="s">
        <v>832</v>
      </c>
      <c r="D166" s="350" t="s">
        <v>590</v>
      </c>
      <c r="E166" s="351">
        <v>133.47</v>
      </c>
      <c r="F166" s="311"/>
      <c r="G166" s="311"/>
      <c r="H166" s="312"/>
    </row>
    <row r="167" spans="2:8" ht="12.75">
      <c r="B167" s="325"/>
      <c r="C167" s="358" t="s">
        <v>833</v>
      </c>
      <c r="D167" s="359"/>
      <c r="E167" s="360"/>
      <c r="F167" s="311"/>
      <c r="G167" s="311"/>
      <c r="H167" s="312"/>
    </row>
    <row r="168" spans="2:8" ht="12.75">
      <c r="B168" s="325"/>
      <c r="C168" s="358" t="s">
        <v>834</v>
      </c>
      <c r="D168" s="359"/>
      <c r="E168" s="360"/>
      <c r="F168" s="311"/>
      <c r="G168" s="311"/>
      <c r="H168" s="312"/>
    </row>
    <row r="169" spans="2:8" ht="12.75">
      <c r="B169" s="326"/>
      <c r="C169" s="361" t="s">
        <v>614</v>
      </c>
      <c r="D169" s="362"/>
      <c r="E169" s="351"/>
      <c r="F169" s="311"/>
      <c r="G169" s="311"/>
      <c r="H169" s="312"/>
    </row>
    <row r="170" spans="2:8" ht="12.75">
      <c r="B170" s="327">
        <v>12</v>
      </c>
      <c r="C170" s="363" t="s">
        <v>835</v>
      </c>
      <c r="D170" s="364"/>
      <c r="E170" s="365"/>
      <c r="F170" s="311"/>
      <c r="G170" s="311"/>
      <c r="H170" s="312"/>
    </row>
    <row r="171" spans="2:8" ht="12.75">
      <c r="B171" s="322">
        <v>12.1</v>
      </c>
      <c r="C171" s="346" t="s">
        <v>836</v>
      </c>
      <c r="D171" s="347"/>
      <c r="E171" s="348"/>
      <c r="F171" s="311"/>
      <c r="G171" s="311"/>
      <c r="H171" s="312"/>
    </row>
    <row r="172" spans="2:8" ht="24">
      <c r="B172" s="323" t="s">
        <v>837</v>
      </c>
      <c r="C172" s="349" t="s">
        <v>618</v>
      </c>
      <c r="D172" s="350" t="s">
        <v>619</v>
      </c>
      <c r="E172" s="351">
        <v>157.34</v>
      </c>
      <c r="F172" s="311"/>
      <c r="G172" s="311"/>
      <c r="H172" s="312"/>
    </row>
    <row r="173" spans="2:8" ht="36">
      <c r="B173" s="323" t="s">
        <v>838</v>
      </c>
      <c r="C173" s="349" t="s">
        <v>621</v>
      </c>
      <c r="D173" s="350" t="s">
        <v>622</v>
      </c>
      <c r="E173" s="351">
        <v>157.34</v>
      </c>
      <c r="F173" s="311"/>
      <c r="G173" s="311"/>
      <c r="H173" s="312"/>
    </row>
    <row r="174" spans="2:8" ht="48">
      <c r="B174" s="323" t="s">
        <v>839</v>
      </c>
      <c r="C174" s="349" t="s">
        <v>766</v>
      </c>
      <c r="D174" s="350" t="s">
        <v>597</v>
      </c>
      <c r="E174" s="351">
        <v>15.73</v>
      </c>
      <c r="F174" s="311"/>
      <c r="G174" s="311"/>
      <c r="H174" s="312"/>
    </row>
    <row r="175" spans="2:8" ht="60">
      <c r="B175" s="323" t="s">
        <v>840</v>
      </c>
      <c r="C175" s="349" t="s">
        <v>624</v>
      </c>
      <c r="D175" s="350" t="s">
        <v>619</v>
      </c>
      <c r="E175" s="351">
        <v>139.19</v>
      </c>
      <c r="F175" s="311"/>
      <c r="G175" s="311"/>
      <c r="H175" s="312"/>
    </row>
    <row r="176" spans="2:8" ht="60">
      <c r="B176" s="323" t="s">
        <v>841</v>
      </c>
      <c r="C176" s="349" t="s">
        <v>601</v>
      </c>
      <c r="D176" s="350" t="s">
        <v>597</v>
      </c>
      <c r="E176" s="351">
        <v>23.59</v>
      </c>
      <c r="F176" s="311"/>
      <c r="G176" s="311"/>
      <c r="H176" s="312"/>
    </row>
    <row r="177" spans="2:8" ht="36">
      <c r="B177" s="317" t="s">
        <v>602</v>
      </c>
      <c r="C177" s="355" t="s">
        <v>603</v>
      </c>
      <c r="D177" s="356" t="s">
        <v>604</v>
      </c>
      <c r="E177" s="357">
        <f>+E176*10</f>
        <v>235.9</v>
      </c>
      <c r="F177" s="311"/>
      <c r="G177" s="311"/>
      <c r="H177" s="312"/>
    </row>
    <row r="178" spans="2:8" ht="72">
      <c r="B178" s="323" t="s">
        <v>842</v>
      </c>
      <c r="C178" s="349" t="s">
        <v>843</v>
      </c>
      <c r="D178" s="350" t="s">
        <v>657</v>
      </c>
      <c r="E178" s="351">
        <v>42.32</v>
      </c>
      <c r="F178" s="311"/>
      <c r="G178" s="311"/>
      <c r="H178" s="312"/>
    </row>
    <row r="179" spans="2:8" ht="72">
      <c r="B179" s="323" t="s">
        <v>844</v>
      </c>
      <c r="C179" s="349" t="s">
        <v>845</v>
      </c>
      <c r="D179" s="350" t="s">
        <v>657</v>
      </c>
      <c r="E179" s="351">
        <v>74.22</v>
      </c>
      <c r="F179" s="311"/>
      <c r="G179" s="311"/>
      <c r="H179" s="312"/>
    </row>
    <row r="180" spans="2:8" ht="72">
      <c r="B180" s="323" t="s">
        <v>846</v>
      </c>
      <c r="C180" s="349" t="s">
        <v>847</v>
      </c>
      <c r="D180" s="350" t="s">
        <v>657</v>
      </c>
      <c r="E180" s="351">
        <v>114.54</v>
      </c>
      <c r="F180" s="311"/>
      <c r="G180" s="311"/>
      <c r="H180" s="312"/>
    </row>
    <row r="181" spans="2:8" ht="72">
      <c r="B181" s="323" t="s">
        <v>848</v>
      </c>
      <c r="C181" s="349" t="s">
        <v>849</v>
      </c>
      <c r="D181" s="350" t="s">
        <v>657</v>
      </c>
      <c r="E181" s="351">
        <v>90.03</v>
      </c>
      <c r="F181" s="311"/>
      <c r="G181" s="311"/>
      <c r="H181" s="312"/>
    </row>
    <row r="182" spans="2:8" ht="60">
      <c r="B182" s="323" t="s">
        <v>850</v>
      </c>
      <c r="C182" s="349" t="s">
        <v>851</v>
      </c>
      <c r="D182" s="350" t="s">
        <v>643</v>
      </c>
      <c r="E182" s="351">
        <v>8</v>
      </c>
      <c r="F182" s="311"/>
      <c r="G182" s="311"/>
      <c r="H182" s="312"/>
    </row>
    <row r="183" spans="2:8" ht="36">
      <c r="B183" s="323" t="s">
        <v>852</v>
      </c>
      <c r="C183" s="349" t="s">
        <v>853</v>
      </c>
      <c r="D183" s="350" t="s">
        <v>787</v>
      </c>
      <c r="E183" s="351">
        <v>24</v>
      </c>
      <c r="F183" s="311"/>
      <c r="G183" s="311"/>
      <c r="H183" s="312"/>
    </row>
    <row r="184" spans="2:8" ht="36">
      <c r="B184" s="323" t="s">
        <v>854</v>
      </c>
      <c r="C184" s="349" t="s">
        <v>855</v>
      </c>
      <c r="D184" s="350" t="s">
        <v>787</v>
      </c>
      <c r="E184" s="351">
        <v>2</v>
      </c>
      <c r="F184" s="311"/>
      <c r="G184" s="311"/>
      <c r="H184" s="312"/>
    </row>
    <row r="185" spans="2:8" ht="36">
      <c r="B185" s="323" t="s">
        <v>856</v>
      </c>
      <c r="C185" s="349" t="s">
        <v>857</v>
      </c>
      <c r="D185" s="350" t="s">
        <v>787</v>
      </c>
      <c r="E185" s="351">
        <v>7</v>
      </c>
      <c r="F185" s="311"/>
      <c r="G185" s="311"/>
      <c r="H185" s="312"/>
    </row>
    <row r="186" spans="2:8" ht="48">
      <c r="B186" s="323" t="s">
        <v>858</v>
      </c>
      <c r="C186" s="349" t="s">
        <v>859</v>
      </c>
      <c r="D186" s="350" t="s">
        <v>787</v>
      </c>
      <c r="E186" s="351">
        <v>18</v>
      </c>
      <c r="F186" s="311"/>
      <c r="G186" s="311"/>
      <c r="H186" s="312"/>
    </row>
    <row r="187" spans="2:8" ht="48">
      <c r="B187" s="323" t="s">
        <v>860</v>
      </c>
      <c r="C187" s="349" t="s">
        <v>861</v>
      </c>
      <c r="D187" s="350" t="s">
        <v>643</v>
      </c>
      <c r="E187" s="351">
        <v>45</v>
      </c>
      <c r="F187" s="311"/>
      <c r="G187" s="311"/>
      <c r="H187" s="312"/>
    </row>
    <row r="188" spans="2:8" ht="48">
      <c r="B188" s="323" t="s">
        <v>862</v>
      </c>
      <c r="C188" s="349" t="s">
        <v>863</v>
      </c>
      <c r="D188" s="350" t="s">
        <v>787</v>
      </c>
      <c r="E188" s="351">
        <v>8</v>
      </c>
      <c r="F188" s="311"/>
      <c r="G188" s="311"/>
      <c r="H188" s="312"/>
    </row>
    <row r="189" spans="2:8" ht="12.75">
      <c r="B189" s="325"/>
      <c r="C189" s="358" t="s">
        <v>864</v>
      </c>
      <c r="D189" s="359"/>
      <c r="E189" s="360"/>
      <c r="F189" s="311"/>
      <c r="G189" s="311"/>
      <c r="H189" s="312"/>
    </row>
    <row r="190" spans="2:8" ht="12.75">
      <c r="B190" s="323"/>
      <c r="C190" s="349" t="s">
        <v>614</v>
      </c>
      <c r="D190" s="350"/>
      <c r="E190" s="351"/>
      <c r="F190" s="311"/>
      <c r="G190" s="311"/>
      <c r="H190" s="312"/>
    </row>
    <row r="191" spans="2:8" ht="12.75">
      <c r="B191" s="327">
        <v>13</v>
      </c>
      <c r="C191" s="363" t="s">
        <v>865</v>
      </c>
      <c r="D191" s="364"/>
      <c r="E191" s="365"/>
      <c r="F191" s="311"/>
      <c r="G191" s="311"/>
      <c r="H191" s="312"/>
    </row>
    <row r="192" spans="2:8" ht="24">
      <c r="B192" s="323" t="s">
        <v>866</v>
      </c>
      <c r="C192" s="349" t="s">
        <v>618</v>
      </c>
      <c r="D192" s="350" t="s">
        <v>619</v>
      </c>
      <c r="E192" s="351">
        <v>37.12</v>
      </c>
      <c r="F192" s="311"/>
      <c r="G192" s="311"/>
      <c r="H192" s="312"/>
    </row>
    <row r="193" spans="2:8" ht="36">
      <c r="B193" s="323" t="s">
        <v>838</v>
      </c>
      <c r="C193" s="349" t="s">
        <v>621</v>
      </c>
      <c r="D193" s="350" t="s">
        <v>622</v>
      </c>
      <c r="E193" s="351">
        <v>30.93</v>
      </c>
      <c r="F193" s="311"/>
      <c r="G193" s="311"/>
      <c r="H193" s="312"/>
    </row>
    <row r="194" spans="2:8" ht="48">
      <c r="B194" s="323" t="s">
        <v>867</v>
      </c>
      <c r="C194" s="349" t="s">
        <v>766</v>
      </c>
      <c r="D194" s="350" t="s">
        <v>597</v>
      </c>
      <c r="E194" s="351">
        <v>3.09</v>
      </c>
      <c r="F194" s="311"/>
      <c r="G194" s="311"/>
      <c r="H194" s="312"/>
    </row>
    <row r="195" spans="2:8" ht="60">
      <c r="B195" s="323" t="s">
        <v>868</v>
      </c>
      <c r="C195" s="349" t="s">
        <v>624</v>
      </c>
      <c r="D195" s="350" t="s">
        <v>619</v>
      </c>
      <c r="E195" s="351">
        <v>32.42</v>
      </c>
      <c r="F195" s="311"/>
      <c r="G195" s="311"/>
      <c r="H195" s="312"/>
    </row>
    <row r="196" spans="2:8" ht="60">
      <c r="B196" s="323" t="s">
        <v>869</v>
      </c>
      <c r="C196" s="349" t="s">
        <v>601</v>
      </c>
      <c r="D196" s="350" t="s">
        <v>597</v>
      </c>
      <c r="E196" s="351">
        <v>6.11</v>
      </c>
      <c r="F196" s="311"/>
      <c r="G196" s="311"/>
      <c r="H196" s="312"/>
    </row>
    <row r="197" spans="2:8" ht="36">
      <c r="B197" s="317" t="s">
        <v>602</v>
      </c>
      <c r="C197" s="355" t="s">
        <v>603</v>
      </c>
      <c r="D197" s="356" t="s">
        <v>604</v>
      </c>
      <c r="E197" s="357">
        <f>+E196*10</f>
        <v>61.1</v>
      </c>
      <c r="F197" s="311"/>
      <c r="G197" s="311"/>
      <c r="H197" s="312"/>
    </row>
    <row r="198" spans="2:8" ht="72">
      <c r="B198" s="323" t="s">
        <v>842</v>
      </c>
      <c r="C198" s="349" t="s">
        <v>843</v>
      </c>
      <c r="D198" s="350" t="s">
        <v>657</v>
      </c>
      <c r="E198" s="351">
        <v>51.55</v>
      </c>
      <c r="F198" s="311"/>
      <c r="G198" s="311"/>
      <c r="H198" s="312"/>
    </row>
    <row r="199" spans="2:8" ht="36">
      <c r="B199" s="323" t="s">
        <v>870</v>
      </c>
      <c r="C199" s="349" t="s">
        <v>871</v>
      </c>
      <c r="D199" s="350" t="s">
        <v>657</v>
      </c>
      <c r="E199" s="351">
        <v>30</v>
      </c>
      <c r="F199" s="311"/>
      <c r="G199" s="311"/>
      <c r="H199" s="312"/>
    </row>
    <row r="200" spans="2:8" ht="60">
      <c r="B200" s="323" t="s">
        <v>850</v>
      </c>
      <c r="C200" s="349" t="s">
        <v>851</v>
      </c>
      <c r="D200" s="350" t="s">
        <v>643</v>
      </c>
      <c r="E200" s="351">
        <v>4</v>
      </c>
      <c r="F200" s="311"/>
      <c r="G200" s="311"/>
      <c r="H200" s="312"/>
    </row>
    <row r="201" spans="2:8" ht="48">
      <c r="B201" s="323" t="s">
        <v>872</v>
      </c>
      <c r="C201" s="349" t="s">
        <v>873</v>
      </c>
      <c r="D201" s="350" t="s">
        <v>643</v>
      </c>
      <c r="E201" s="351">
        <v>4</v>
      </c>
      <c r="F201" s="311"/>
      <c r="G201" s="311"/>
      <c r="H201" s="312"/>
    </row>
    <row r="202" spans="2:8" ht="84">
      <c r="B202" s="323" t="s">
        <v>874</v>
      </c>
      <c r="C202" s="349" t="s">
        <v>875</v>
      </c>
      <c r="D202" s="350" t="s">
        <v>643</v>
      </c>
      <c r="E202" s="351">
        <v>1</v>
      </c>
      <c r="F202" s="311"/>
      <c r="G202" s="311"/>
      <c r="H202" s="312"/>
    </row>
    <row r="203" spans="2:8" ht="12.75">
      <c r="B203" s="325"/>
      <c r="C203" s="358" t="s">
        <v>876</v>
      </c>
      <c r="D203" s="359"/>
      <c r="E203" s="360"/>
      <c r="F203" s="311"/>
      <c r="G203" s="311"/>
      <c r="H203" s="312"/>
    </row>
    <row r="204" spans="2:8" ht="12.75">
      <c r="B204" s="315"/>
      <c r="C204" s="369" t="s">
        <v>614</v>
      </c>
      <c r="D204" s="370"/>
      <c r="E204" s="370"/>
      <c r="F204" s="311"/>
      <c r="G204" s="311"/>
      <c r="H204" s="312"/>
    </row>
    <row r="205" spans="2:8" ht="12.75">
      <c r="B205" s="327">
        <v>14</v>
      </c>
      <c r="C205" s="363" t="s">
        <v>877</v>
      </c>
      <c r="D205" s="364"/>
      <c r="E205" s="365"/>
      <c r="F205" s="311"/>
      <c r="G205" s="311"/>
      <c r="H205" s="312"/>
    </row>
    <row r="206" spans="2:8" ht="48">
      <c r="B206" s="323" t="s">
        <v>878</v>
      </c>
      <c r="C206" s="349" t="s">
        <v>879</v>
      </c>
      <c r="D206" s="350" t="s">
        <v>643</v>
      </c>
      <c r="E206" s="351">
        <v>1</v>
      </c>
      <c r="F206" s="311"/>
      <c r="G206" s="311"/>
      <c r="H206" s="312"/>
    </row>
    <row r="207" spans="2:8" ht="36">
      <c r="B207" s="323" t="s">
        <v>880</v>
      </c>
      <c r="C207" s="349" t="s">
        <v>881</v>
      </c>
      <c r="D207" s="350" t="s">
        <v>657</v>
      </c>
      <c r="E207" s="351">
        <v>103.75</v>
      </c>
      <c r="F207" s="311"/>
      <c r="G207" s="311"/>
      <c r="H207" s="312"/>
    </row>
    <row r="208" spans="2:8" ht="48">
      <c r="B208" s="323" t="s">
        <v>882</v>
      </c>
      <c r="C208" s="349" t="s">
        <v>883</v>
      </c>
      <c r="D208" s="350" t="s">
        <v>884</v>
      </c>
      <c r="E208" s="351">
        <v>1</v>
      </c>
      <c r="F208" s="311"/>
      <c r="G208" s="311"/>
      <c r="H208" s="312"/>
    </row>
    <row r="209" spans="2:8" ht="48">
      <c r="B209" s="323" t="s">
        <v>885</v>
      </c>
      <c r="C209" s="349" t="s">
        <v>886</v>
      </c>
      <c r="D209" s="350" t="s">
        <v>884</v>
      </c>
      <c r="E209" s="351">
        <v>3</v>
      </c>
      <c r="F209" s="311"/>
      <c r="G209" s="311"/>
      <c r="H209" s="312"/>
    </row>
    <row r="210" spans="2:8" ht="12.75">
      <c r="B210" s="325"/>
      <c r="C210" s="358" t="s">
        <v>887</v>
      </c>
      <c r="D210" s="359"/>
      <c r="E210" s="360"/>
      <c r="F210" s="311"/>
      <c r="G210" s="311"/>
      <c r="H210" s="312"/>
    </row>
    <row r="211" spans="2:8" ht="12.75">
      <c r="B211" s="315"/>
      <c r="C211" s="369" t="s">
        <v>614</v>
      </c>
      <c r="D211" s="370"/>
      <c r="E211" s="370"/>
      <c r="F211" s="311"/>
      <c r="G211" s="311"/>
      <c r="H211" s="312"/>
    </row>
    <row r="212" spans="2:8" ht="12.75">
      <c r="B212" s="327">
        <v>15</v>
      </c>
      <c r="C212" s="363" t="s">
        <v>888</v>
      </c>
      <c r="D212" s="364"/>
      <c r="E212" s="365"/>
      <c r="F212" s="311"/>
      <c r="G212" s="311"/>
      <c r="H212" s="312"/>
    </row>
    <row r="213" spans="2:8" ht="12.75">
      <c r="B213" s="397" t="s">
        <v>889</v>
      </c>
      <c r="C213" s="346"/>
      <c r="D213" s="347"/>
      <c r="E213" s="348"/>
      <c r="F213" s="311"/>
      <c r="G213" s="311"/>
      <c r="H213" s="312"/>
    </row>
    <row r="214" spans="2:8" ht="84">
      <c r="B214" s="323" t="s">
        <v>890</v>
      </c>
      <c r="C214" s="349" t="s">
        <v>891</v>
      </c>
      <c r="D214" s="350" t="s">
        <v>643</v>
      </c>
      <c r="E214" s="351">
        <v>1</v>
      </c>
      <c r="F214" s="311"/>
      <c r="G214" s="311"/>
      <c r="H214" s="312"/>
    </row>
    <row r="215" spans="2:8" ht="72">
      <c r="B215" s="323" t="s">
        <v>892</v>
      </c>
      <c r="C215" s="349" t="s">
        <v>893</v>
      </c>
      <c r="D215" s="350" t="s">
        <v>643</v>
      </c>
      <c r="E215" s="351">
        <v>4</v>
      </c>
      <c r="F215" s="311"/>
      <c r="G215" s="311"/>
      <c r="H215" s="312"/>
    </row>
    <row r="216" spans="2:8" ht="12.75">
      <c r="B216" s="331"/>
      <c r="C216" s="371" t="s">
        <v>894</v>
      </c>
      <c r="D216" s="372"/>
      <c r="E216" s="373"/>
      <c r="F216" s="311"/>
      <c r="G216" s="311"/>
      <c r="H216" s="312"/>
    </row>
    <row r="217" spans="2:8" ht="12.75">
      <c r="B217" s="397" t="s">
        <v>895</v>
      </c>
      <c r="C217" s="346"/>
      <c r="D217" s="347"/>
      <c r="E217" s="348"/>
      <c r="F217" s="311"/>
      <c r="G217" s="311"/>
      <c r="H217" s="312"/>
    </row>
    <row r="218" spans="2:8" ht="120">
      <c r="B218" s="323" t="s">
        <v>896</v>
      </c>
      <c r="C218" s="349" t="s">
        <v>897</v>
      </c>
      <c r="D218" s="350" t="s">
        <v>898</v>
      </c>
      <c r="E218" s="351">
        <v>100</v>
      </c>
      <c r="F218" s="311"/>
      <c r="G218" s="311"/>
      <c r="H218" s="312"/>
    </row>
    <row r="219" spans="2:8" ht="108">
      <c r="B219" s="323" t="s">
        <v>899</v>
      </c>
      <c r="C219" s="349" t="s">
        <v>900</v>
      </c>
      <c r="D219" s="350" t="s">
        <v>898</v>
      </c>
      <c r="E219" s="351">
        <v>800</v>
      </c>
      <c r="F219" s="311"/>
      <c r="G219" s="311"/>
      <c r="H219" s="312"/>
    </row>
    <row r="220" spans="2:8" ht="120">
      <c r="B220" s="323" t="s">
        <v>901</v>
      </c>
      <c r="C220" s="349" t="s">
        <v>902</v>
      </c>
      <c r="D220" s="350" t="s">
        <v>898</v>
      </c>
      <c r="E220" s="351">
        <v>15</v>
      </c>
      <c r="F220" s="311"/>
      <c r="G220" s="311"/>
      <c r="H220" s="312"/>
    </row>
    <row r="221" spans="2:8" ht="96">
      <c r="B221" s="323" t="s">
        <v>903</v>
      </c>
      <c r="C221" s="349" t="s">
        <v>904</v>
      </c>
      <c r="D221" s="350" t="s">
        <v>898</v>
      </c>
      <c r="E221" s="351">
        <v>60</v>
      </c>
      <c r="F221" s="311"/>
      <c r="G221" s="311"/>
      <c r="H221" s="312"/>
    </row>
    <row r="222" spans="2:8" ht="120">
      <c r="B222" s="323" t="s">
        <v>905</v>
      </c>
      <c r="C222" s="349" t="s">
        <v>906</v>
      </c>
      <c r="D222" s="350" t="s">
        <v>898</v>
      </c>
      <c r="E222" s="351">
        <v>30</v>
      </c>
      <c r="F222" s="311"/>
      <c r="G222" s="311"/>
      <c r="H222" s="312"/>
    </row>
    <row r="223" spans="2:8" ht="96">
      <c r="B223" s="323" t="s">
        <v>907</v>
      </c>
      <c r="C223" s="349" t="s">
        <v>908</v>
      </c>
      <c r="D223" s="350" t="s">
        <v>898</v>
      </c>
      <c r="E223" s="351">
        <v>120</v>
      </c>
      <c r="F223" s="311"/>
      <c r="G223" s="311"/>
      <c r="H223" s="312"/>
    </row>
    <row r="224" spans="2:8" ht="120">
      <c r="B224" s="323" t="s">
        <v>909</v>
      </c>
      <c r="C224" s="349" t="s">
        <v>910</v>
      </c>
      <c r="D224" s="350" t="s">
        <v>898</v>
      </c>
      <c r="E224" s="351">
        <v>36</v>
      </c>
      <c r="F224" s="311"/>
      <c r="G224" s="311"/>
      <c r="H224" s="312"/>
    </row>
    <row r="225" spans="2:8" ht="96">
      <c r="B225" s="323" t="s">
        <v>911</v>
      </c>
      <c r="C225" s="349" t="s">
        <v>912</v>
      </c>
      <c r="D225" s="350" t="s">
        <v>898</v>
      </c>
      <c r="E225" s="351">
        <v>144</v>
      </c>
      <c r="F225" s="311"/>
      <c r="G225" s="311"/>
      <c r="H225" s="312"/>
    </row>
    <row r="226" spans="2:8" ht="120">
      <c r="B226" s="323" t="s">
        <v>913</v>
      </c>
      <c r="C226" s="349" t="s">
        <v>914</v>
      </c>
      <c r="D226" s="350" t="s">
        <v>898</v>
      </c>
      <c r="E226" s="351">
        <v>42</v>
      </c>
      <c r="F226" s="311"/>
      <c r="G226" s="311"/>
      <c r="H226" s="312"/>
    </row>
    <row r="227" spans="2:8" ht="96">
      <c r="B227" s="323" t="s">
        <v>915</v>
      </c>
      <c r="C227" s="349" t="s">
        <v>916</v>
      </c>
      <c r="D227" s="350" t="s">
        <v>898</v>
      </c>
      <c r="E227" s="351">
        <v>168</v>
      </c>
      <c r="F227" s="311"/>
      <c r="G227" s="311"/>
      <c r="H227" s="312"/>
    </row>
    <row r="228" spans="2:8" ht="12.75">
      <c r="B228" s="331"/>
      <c r="C228" s="371" t="s">
        <v>917</v>
      </c>
      <c r="D228" s="372"/>
      <c r="E228" s="373"/>
      <c r="F228" s="311"/>
      <c r="G228" s="311"/>
      <c r="H228" s="312"/>
    </row>
    <row r="229" spans="2:8" ht="12.75">
      <c r="B229" s="397" t="s">
        <v>918</v>
      </c>
      <c r="C229" s="346"/>
      <c r="D229" s="347"/>
      <c r="E229" s="348"/>
      <c r="F229" s="311"/>
      <c r="G229" s="311"/>
      <c r="H229" s="312"/>
    </row>
    <row r="230" spans="2:8" ht="120">
      <c r="B230" s="323" t="s">
        <v>919</v>
      </c>
      <c r="C230" s="349" t="s">
        <v>920</v>
      </c>
      <c r="D230" s="350" t="s">
        <v>921</v>
      </c>
      <c r="E230" s="351">
        <v>108</v>
      </c>
      <c r="F230" s="311"/>
      <c r="G230" s="311"/>
      <c r="H230" s="312"/>
    </row>
    <row r="231" spans="2:8" ht="72">
      <c r="B231" s="323" t="s">
        <v>922</v>
      </c>
      <c r="C231" s="349" t="s">
        <v>923</v>
      </c>
      <c r="D231" s="350" t="s">
        <v>924</v>
      </c>
      <c r="E231" s="351">
        <v>4</v>
      </c>
      <c r="F231" s="311"/>
      <c r="G231" s="311"/>
      <c r="H231" s="312"/>
    </row>
    <row r="232" spans="2:8" ht="96">
      <c r="B232" s="323" t="s">
        <v>925</v>
      </c>
      <c r="C232" s="349" t="s">
        <v>926</v>
      </c>
      <c r="D232" s="350" t="s">
        <v>643</v>
      </c>
      <c r="E232" s="351">
        <v>7</v>
      </c>
      <c r="F232" s="311"/>
      <c r="G232" s="311"/>
      <c r="H232" s="312"/>
    </row>
    <row r="233" spans="2:8" ht="84">
      <c r="B233" s="323" t="s">
        <v>927</v>
      </c>
      <c r="C233" s="349" t="s">
        <v>928</v>
      </c>
      <c r="D233" s="350" t="s">
        <v>643</v>
      </c>
      <c r="E233" s="351">
        <v>97</v>
      </c>
      <c r="F233" s="311"/>
      <c r="G233" s="311"/>
      <c r="H233" s="312"/>
    </row>
    <row r="234" spans="2:8" ht="120">
      <c r="B234" s="323" t="s">
        <v>929</v>
      </c>
      <c r="C234" s="349" t="s">
        <v>930</v>
      </c>
      <c r="D234" s="350" t="s">
        <v>643</v>
      </c>
      <c r="E234" s="351">
        <v>4</v>
      </c>
      <c r="F234" s="311"/>
      <c r="G234" s="311"/>
      <c r="H234" s="312"/>
    </row>
    <row r="235" spans="2:8" ht="108">
      <c r="B235" s="323" t="s">
        <v>931</v>
      </c>
      <c r="C235" s="349" t="s">
        <v>932</v>
      </c>
      <c r="D235" s="350" t="s">
        <v>643</v>
      </c>
      <c r="E235" s="351">
        <v>48</v>
      </c>
      <c r="F235" s="311"/>
      <c r="G235" s="311"/>
      <c r="H235" s="312"/>
    </row>
    <row r="236" spans="2:8" ht="12.75">
      <c r="B236" s="331"/>
      <c r="C236" s="371" t="s">
        <v>933</v>
      </c>
      <c r="D236" s="372"/>
      <c r="E236" s="373"/>
      <c r="F236" s="311"/>
      <c r="G236" s="311"/>
      <c r="H236" s="312"/>
    </row>
    <row r="237" spans="2:8" ht="12.75">
      <c r="B237" s="397" t="s">
        <v>934</v>
      </c>
      <c r="C237" s="346"/>
      <c r="D237" s="347"/>
      <c r="E237" s="348"/>
      <c r="F237" s="311"/>
      <c r="G237" s="311"/>
      <c r="H237" s="312"/>
    </row>
    <row r="238" spans="2:8" ht="120">
      <c r="B238" s="323" t="s">
        <v>935</v>
      </c>
      <c r="C238" s="349" t="s">
        <v>936</v>
      </c>
      <c r="D238" s="350" t="s">
        <v>921</v>
      </c>
      <c r="E238" s="351">
        <v>110</v>
      </c>
      <c r="F238" s="311"/>
      <c r="G238" s="311"/>
      <c r="H238" s="312"/>
    </row>
    <row r="239" spans="2:8" ht="96">
      <c r="B239" s="323" t="s">
        <v>937</v>
      </c>
      <c r="C239" s="349" t="s">
        <v>938</v>
      </c>
      <c r="D239" s="350" t="s">
        <v>643</v>
      </c>
      <c r="E239" s="351">
        <v>3</v>
      </c>
      <c r="F239" s="311"/>
      <c r="G239" s="311"/>
      <c r="H239" s="312"/>
    </row>
    <row r="240" spans="2:8" ht="84">
      <c r="B240" s="323" t="s">
        <v>939</v>
      </c>
      <c r="C240" s="349" t="s">
        <v>928</v>
      </c>
      <c r="D240" s="350" t="s">
        <v>643</v>
      </c>
      <c r="E240" s="351">
        <v>107</v>
      </c>
      <c r="F240" s="311"/>
      <c r="G240" s="311"/>
      <c r="H240" s="312"/>
    </row>
    <row r="241" spans="2:8" ht="120">
      <c r="B241" s="323" t="s">
        <v>940</v>
      </c>
      <c r="C241" s="349" t="s">
        <v>941</v>
      </c>
      <c r="D241" s="350" t="s">
        <v>643</v>
      </c>
      <c r="E241" s="351">
        <v>2</v>
      </c>
      <c r="F241" s="311"/>
      <c r="G241" s="311"/>
      <c r="H241" s="312"/>
    </row>
    <row r="242" spans="2:8" ht="108">
      <c r="B242" s="323" t="s">
        <v>942</v>
      </c>
      <c r="C242" s="349" t="s">
        <v>943</v>
      </c>
      <c r="D242" s="350" t="s">
        <v>643</v>
      </c>
      <c r="E242" s="351">
        <v>65</v>
      </c>
      <c r="F242" s="311"/>
      <c r="G242" s="311"/>
      <c r="H242" s="312"/>
    </row>
    <row r="243" spans="2:8" ht="12.75">
      <c r="B243" s="331"/>
      <c r="C243" s="371" t="s">
        <v>944</v>
      </c>
      <c r="D243" s="372"/>
      <c r="E243" s="373"/>
      <c r="F243" s="311"/>
      <c r="G243" s="311"/>
      <c r="H243" s="312"/>
    </row>
    <row r="244" spans="2:8" ht="12.75">
      <c r="B244" s="397" t="s">
        <v>945</v>
      </c>
      <c r="C244" s="346"/>
      <c r="D244" s="347"/>
      <c r="E244" s="348"/>
      <c r="F244" s="311"/>
      <c r="G244" s="311"/>
      <c r="H244" s="312"/>
    </row>
    <row r="245" spans="2:8" ht="108">
      <c r="B245" s="323" t="s">
        <v>946</v>
      </c>
      <c r="C245" s="349" t="s">
        <v>947</v>
      </c>
      <c r="D245" s="350" t="s">
        <v>921</v>
      </c>
      <c r="E245" s="351">
        <v>110</v>
      </c>
      <c r="F245" s="311"/>
      <c r="G245" s="311"/>
      <c r="H245" s="312"/>
    </row>
    <row r="246" spans="2:8" ht="96">
      <c r="B246" s="323" t="s">
        <v>948</v>
      </c>
      <c r="C246" s="349" t="s">
        <v>949</v>
      </c>
      <c r="D246" s="350" t="s">
        <v>643</v>
      </c>
      <c r="E246" s="351">
        <v>3</v>
      </c>
      <c r="F246" s="311"/>
      <c r="G246" s="311"/>
      <c r="H246" s="312"/>
    </row>
    <row r="247" spans="2:8" ht="84">
      <c r="B247" s="323" t="s">
        <v>950</v>
      </c>
      <c r="C247" s="349" t="s">
        <v>928</v>
      </c>
      <c r="D247" s="350" t="s">
        <v>643</v>
      </c>
      <c r="E247" s="351">
        <v>107</v>
      </c>
      <c r="F247" s="311"/>
      <c r="G247" s="311"/>
      <c r="H247" s="312"/>
    </row>
    <row r="248" spans="2:8" ht="120">
      <c r="B248" s="323" t="s">
        <v>951</v>
      </c>
      <c r="C248" s="349" t="s">
        <v>952</v>
      </c>
      <c r="D248" s="350" t="s">
        <v>643</v>
      </c>
      <c r="E248" s="351">
        <v>2</v>
      </c>
      <c r="F248" s="311"/>
      <c r="G248" s="311"/>
      <c r="H248" s="312"/>
    </row>
    <row r="249" spans="2:8" ht="108">
      <c r="B249" s="323" t="s">
        <v>953</v>
      </c>
      <c r="C249" s="349" t="s">
        <v>943</v>
      </c>
      <c r="D249" s="350" t="s">
        <v>643</v>
      </c>
      <c r="E249" s="351">
        <v>65</v>
      </c>
      <c r="F249" s="311"/>
      <c r="G249" s="311"/>
      <c r="H249" s="312"/>
    </row>
    <row r="250" spans="2:8" ht="12.75">
      <c r="B250" s="331"/>
      <c r="C250" s="371" t="s">
        <v>954</v>
      </c>
      <c r="D250" s="372"/>
      <c r="E250" s="373"/>
      <c r="F250" s="311"/>
      <c r="G250" s="311"/>
      <c r="H250" s="312"/>
    </row>
    <row r="251" spans="2:8" ht="12.75">
      <c r="B251" s="397" t="s">
        <v>955</v>
      </c>
      <c r="C251" s="346"/>
      <c r="D251" s="347"/>
      <c r="E251" s="348"/>
      <c r="F251" s="311"/>
      <c r="G251" s="311"/>
      <c r="H251" s="312"/>
    </row>
    <row r="252" spans="2:8" ht="120">
      <c r="B252" s="323" t="s">
        <v>956</v>
      </c>
      <c r="C252" s="349" t="s">
        <v>920</v>
      </c>
      <c r="D252" s="350" t="s">
        <v>921</v>
      </c>
      <c r="E252" s="351">
        <v>110</v>
      </c>
      <c r="F252" s="311"/>
      <c r="G252" s="311"/>
      <c r="H252" s="312"/>
    </row>
    <row r="253" spans="2:8" ht="96">
      <c r="B253" s="323" t="s">
        <v>957</v>
      </c>
      <c r="C253" s="349" t="s">
        <v>958</v>
      </c>
      <c r="D253" s="350" t="s">
        <v>643</v>
      </c>
      <c r="E253" s="351">
        <v>3</v>
      </c>
      <c r="F253" s="311"/>
      <c r="G253" s="311"/>
      <c r="H253" s="312"/>
    </row>
    <row r="254" spans="2:8" ht="84">
      <c r="B254" s="323" t="s">
        <v>959</v>
      </c>
      <c r="C254" s="349" t="s">
        <v>960</v>
      </c>
      <c r="D254" s="350" t="s">
        <v>643</v>
      </c>
      <c r="E254" s="351">
        <v>107</v>
      </c>
      <c r="F254" s="311"/>
      <c r="G254" s="311"/>
      <c r="H254" s="312"/>
    </row>
    <row r="255" spans="2:8" ht="120">
      <c r="B255" s="323" t="s">
        <v>961</v>
      </c>
      <c r="C255" s="349" t="s">
        <v>962</v>
      </c>
      <c r="D255" s="350" t="s">
        <v>643</v>
      </c>
      <c r="E255" s="351">
        <v>2</v>
      </c>
      <c r="F255" s="311"/>
      <c r="G255" s="311"/>
      <c r="H255" s="312"/>
    </row>
    <row r="256" spans="2:8" ht="108">
      <c r="B256" s="323" t="s">
        <v>963</v>
      </c>
      <c r="C256" s="349" t="s">
        <v>932</v>
      </c>
      <c r="D256" s="350" t="s">
        <v>643</v>
      </c>
      <c r="E256" s="351">
        <v>47</v>
      </c>
      <c r="F256" s="311"/>
      <c r="G256" s="311"/>
      <c r="H256" s="312"/>
    </row>
    <row r="257" spans="2:8" ht="12.75">
      <c r="B257" s="332"/>
      <c r="C257" s="361" t="s">
        <v>964</v>
      </c>
      <c r="D257" s="362"/>
      <c r="E257" s="351"/>
      <c r="F257" s="311"/>
      <c r="G257" s="311"/>
      <c r="H257" s="312"/>
    </row>
    <row r="258" spans="2:8" ht="12.75">
      <c r="B258" s="398" t="s">
        <v>965</v>
      </c>
      <c r="C258" s="366"/>
      <c r="D258" s="367"/>
      <c r="E258" s="368"/>
      <c r="F258" s="311"/>
      <c r="G258" s="311"/>
      <c r="H258" s="312"/>
    </row>
    <row r="259" spans="2:8" ht="108">
      <c r="B259" s="323" t="s">
        <v>966</v>
      </c>
      <c r="C259" s="349" t="s">
        <v>967</v>
      </c>
      <c r="D259" s="350" t="s">
        <v>921</v>
      </c>
      <c r="E259" s="351">
        <v>2</v>
      </c>
      <c r="F259" s="311"/>
      <c r="G259" s="311"/>
      <c r="H259" s="312"/>
    </row>
    <row r="260" spans="2:8" ht="108">
      <c r="B260" s="323" t="s">
        <v>968</v>
      </c>
      <c r="C260" s="349" t="s">
        <v>969</v>
      </c>
      <c r="D260" s="350" t="s">
        <v>921</v>
      </c>
      <c r="E260" s="351">
        <v>2</v>
      </c>
      <c r="F260" s="311"/>
      <c r="G260" s="311"/>
      <c r="H260" s="312"/>
    </row>
    <row r="261" spans="2:8" ht="108">
      <c r="B261" s="323" t="s">
        <v>970</v>
      </c>
      <c r="C261" s="349" t="s">
        <v>971</v>
      </c>
      <c r="D261" s="350" t="s">
        <v>921</v>
      </c>
      <c r="E261" s="351">
        <v>2</v>
      </c>
      <c r="F261" s="311"/>
      <c r="G261" s="311"/>
      <c r="H261" s="312"/>
    </row>
    <row r="262" spans="2:8" ht="108">
      <c r="B262" s="323" t="s">
        <v>972</v>
      </c>
      <c r="C262" s="349" t="s">
        <v>973</v>
      </c>
      <c r="D262" s="350" t="s">
        <v>921</v>
      </c>
      <c r="E262" s="351">
        <v>2</v>
      </c>
      <c r="F262" s="311"/>
      <c r="G262" s="311"/>
      <c r="H262" s="312"/>
    </row>
    <row r="263" spans="2:8" ht="108">
      <c r="B263" s="323" t="s">
        <v>974</v>
      </c>
      <c r="C263" s="349" t="s">
        <v>975</v>
      </c>
      <c r="D263" s="350" t="s">
        <v>921</v>
      </c>
      <c r="E263" s="351">
        <v>1</v>
      </c>
      <c r="F263" s="311"/>
      <c r="G263" s="311"/>
      <c r="H263" s="312"/>
    </row>
    <row r="264" spans="2:8" ht="108">
      <c r="B264" s="323" t="s">
        <v>976</v>
      </c>
      <c r="C264" s="349" t="s">
        <v>977</v>
      </c>
      <c r="D264" s="350" t="s">
        <v>643</v>
      </c>
      <c r="E264" s="351">
        <v>1</v>
      </c>
      <c r="F264" s="311"/>
      <c r="G264" s="311"/>
      <c r="H264" s="312"/>
    </row>
    <row r="265" spans="2:8" ht="120">
      <c r="B265" s="323" t="s">
        <v>978</v>
      </c>
      <c r="C265" s="349" t="s">
        <v>979</v>
      </c>
      <c r="D265" s="350" t="s">
        <v>921</v>
      </c>
      <c r="E265" s="351">
        <v>10</v>
      </c>
      <c r="F265" s="311"/>
      <c r="G265" s="311"/>
      <c r="H265" s="312"/>
    </row>
    <row r="266" spans="2:8" ht="108">
      <c r="B266" s="323" t="s">
        <v>980</v>
      </c>
      <c r="C266" s="349" t="s">
        <v>981</v>
      </c>
      <c r="D266" s="350" t="s">
        <v>921</v>
      </c>
      <c r="E266" s="351">
        <v>17</v>
      </c>
      <c r="F266" s="311"/>
      <c r="G266" s="311"/>
      <c r="H266" s="312"/>
    </row>
    <row r="267" spans="2:8" ht="108">
      <c r="B267" s="323" t="s">
        <v>982</v>
      </c>
      <c r="C267" s="349" t="s">
        <v>983</v>
      </c>
      <c r="D267" s="350" t="s">
        <v>921</v>
      </c>
      <c r="E267" s="351">
        <v>4</v>
      </c>
      <c r="F267" s="311"/>
      <c r="G267" s="311"/>
      <c r="H267" s="312"/>
    </row>
    <row r="268" spans="2:8" ht="108">
      <c r="B268" s="323" t="s">
        <v>984</v>
      </c>
      <c r="C268" s="349" t="s">
        <v>985</v>
      </c>
      <c r="D268" s="350" t="s">
        <v>921</v>
      </c>
      <c r="E268" s="351">
        <v>2</v>
      </c>
      <c r="F268" s="311"/>
      <c r="G268" s="311"/>
      <c r="H268" s="312"/>
    </row>
    <row r="269" spans="2:8" ht="108">
      <c r="B269" s="323" t="s">
        <v>986</v>
      </c>
      <c r="C269" s="349" t="s">
        <v>987</v>
      </c>
      <c r="D269" s="350" t="s">
        <v>921</v>
      </c>
      <c r="E269" s="351">
        <v>2</v>
      </c>
      <c r="F269" s="311"/>
      <c r="G269" s="311"/>
      <c r="H269" s="312"/>
    </row>
    <row r="270" spans="2:8" ht="108">
      <c r="B270" s="323" t="s">
        <v>988</v>
      </c>
      <c r="C270" s="349" t="s">
        <v>989</v>
      </c>
      <c r="D270" s="350" t="s">
        <v>921</v>
      </c>
      <c r="E270" s="351">
        <v>2</v>
      </c>
      <c r="F270" s="311"/>
      <c r="G270" s="311"/>
      <c r="H270" s="312"/>
    </row>
    <row r="271" spans="2:8" ht="12.75">
      <c r="B271" s="332"/>
      <c r="C271" s="361" t="s">
        <v>990</v>
      </c>
      <c r="D271" s="362"/>
      <c r="E271" s="351"/>
      <c r="F271" s="311"/>
      <c r="G271" s="311"/>
      <c r="H271" s="312"/>
    </row>
    <row r="272" spans="2:8" ht="12.75">
      <c r="B272" s="333" t="s">
        <v>991</v>
      </c>
      <c r="C272" s="366"/>
      <c r="D272" s="367"/>
      <c r="E272" s="368"/>
      <c r="F272" s="311"/>
      <c r="G272" s="311"/>
      <c r="H272" s="312"/>
    </row>
    <row r="273" spans="2:8" ht="96">
      <c r="B273" s="323" t="s">
        <v>992</v>
      </c>
      <c r="C273" s="349" t="s">
        <v>993</v>
      </c>
      <c r="D273" s="350" t="s">
        <v>657</v>
      </c>
      <c r="E273" s="351">
        <v>40</v>
      </c>
      <c r="F273" s="311"/>
      <c r="G273" s="311"/>
      <c r="H273" s="312"/>
    </row>
    <row r="274" spans="2:8" ht="72">
      <c r="B274" s="323" t="s">
        <v>994</v>
      </c>
      <c r="C274" s="349" t="s">
        <v>995</v>
      </c>
      <c r="D274" s="350" t="s">
        <v>657</v>
      </c>
      <c r="E274" s="351">
        <v>250</v>
      </c>
      <c r="F274" s="311"/>
      <c r="G274" s="311"/>
      <c r="H274" s="312"/>
    </row>
    <row r="275" spans="2:8" ht="84">
      <c r="B275" s="323" t="s">
        <v>996</v>
      </c>
      <c r="C275" s="349" t="s">
        <v>997</v>
      </c>
      <c r="D275" s="350" t="s">
        <v>643</v>
      </c>
      <c r="E275" s="351">
        <v>25</v>
      </c>
      <c r="F275" s="311"/>
      <c r="G275" s="311"/>
      <c r="H275" s="312"/>
    </row>
    <row r="276" spans="2:8" ht="12.75">
      <c r="B276" s="332"/>
      <c r="C276" s="361" t="s">
        <v>990</v>
      </c>
      <c r="D276" s="362"/>
      <c r="E276" s="351"/>
      <c r="F276" s="311"/>
      <c r="G276" s="311"/>
      <c r="H276" s="312"/>
    </row>
    <row r="277" spans="2:8" ht="12.75">
      <c r="B277" s="398" t="s">
        <v>998</v>
      </c>
      <c r="C277" s="366"/>
      <c r="D277" s="367"/>
      <c r="E277" s="368"/>
      <c r="F277" s="311"/>
      <c r="G277" s="311"/>
      <c r="H277" s="312"/>
    </row>
    <row r="278" spans="2:8" ht="96">
      <c r="B278" s="323" t="s">
        <v>999</v>
      </c>
      <c r="C278" s="349" t="s">
        <v>1000</v>
      </c>
      <c r="D278" s="350" t="s">
        <v>657</v>
      </c>
      <c r="E278" s="351">
        <v>25</v>
      </c>
      <c r="F278" s="311"/>
      <c r="G278" s="311"/>
      <c r="H278" s="312"/>
    </row>
    <row r="279" spans="2:8" ht="72">
      <c r="B279" s="323" t="s">
        <v>1001</v>
      </c>
      <c r="C279" s="349" t="s">
        <v>1002</v>
      </c>
      <c r="D279" s="350" t="s">
        <v>657</v>
      </c>
      <c r="E279" s="351">
        <v>50</v>
      </c>
      <c r="F279" s="311"/>
      <c r="G279" s="311"/>
      <c r="H279" s="312"/>
    </row>
    <row r="280" spans="2:8" ht="84">
      <c r="B280" s="323" t="s">
        <v>1003</v>
      </c>
      <c r="C280" s="349" t="s">
        <v>1004</v>
      </c>
      <c r="D280" s="350" t="s">
        <v>643</v>
      </c>
      <c r="E280" s="351">
        <v>3</v>
      </c>
      <c r="F280" s="311"/>
      <c r="G280" s="311"/>
      <c r="H280" s="312"/>
    </row>
    <row r="281" spans="2:8" ht="12.75">
      <c r="B281" s="332"/>
      <c r="C281" s="361" t="s">
        <v>1005</v>
      </c>
      <c r="D281" s="362"/>
      <c r="E281" s="351"/>
      <c r="F281" s="311"/>
      <c r="G281" s="311"/>
      <c r="H281" s="312"/>
    </row>
    <row r="282" spans="2:8" ht="12.75">
      <c r="B282" s="325"/>
      <c r="C282" s="358" t="s">
        <v>1006</v>
      </c>
      <c r="D282" s="359"/>
      <c r="E282" s="360"/>
      <c r="F282" s="311"/>
      <c r="G282" s="311"/>
      <c r="H282" s="312"/>
    </row>
    <row r="283" spans="2:8" ht="12.75">
      <c r="B283" s="326"/>
      <c r="C283" s="361" t="s">
        <v>614</v>
      </c>
      <c r="D283" s="362"/>
      <c r="E283" s="351"/>
      <c r="F283" s="311"/>
      <c r="G283" s="311"/>
      <c r="H283" s="312"/>
    </row>
    <row r="284" spans="2:8" ht="12.75">
      <c r="B284" s="327">
        <v>16</v>
      </c>
      <c r="C284" s="363" t="s">
        <v>1007</v>
      </c>
      <c r="D284" s="364"/>
      <c r="E284" s="365"/>
      <c r="F284" s="311"/>
      <c r="G284" s="311"/>
      <c r="H284" s="312"/>
    </row>
    <row r="285" spans="2:8" ht="36">
      <c r="B285" s="323" t="s">
        <v>1008</v>
      </c>
      <c r="C285" s="349" t="s">
        <v>1009</v>
      </c>
      <c r="D285" s="350" t="s">
        <v>643</v>
      </c>
      <c r="E285" s="351">
        <v>2</v>
      </c>
      <c r="F285" s="311"/>
      <c r="G285" s="311"/>
      <c r="H285" s="312"/>
    </row>
    <row r="286" spans="2:8" ht="36">
      <c r="B286" s="323" t="s">
        <v>1010</v>
      </c>
      <c r="C286" s="349" t="s">
        <v>1011</v>
      </c>
      <c r="D286" s="350" t="s">
        <v>643</v>
      </c>
      <c r="E286" s="351">
        <v>17</v>
      </c>
      <c r="F286" s="311"/>
      <c r="G286" s="311"/>
      <c r="H286" s="312"/>
    </row>
    <row r="287" spans="2:8" ht="24">
      <c r="B287" s="323" t="s">
        <v>1012</v>
      </c>
      <c r="C287" s="349" t="s">
        <v>1013</v>
      </c>
      <c r="D287" s="350" t="s">
        <v>643</v>
      </c>
      <c r="E287" s="351">
        <v>2</v>
      </c>
      <c r="F287" s="311"/>
      <c r="G287" s="311"/>
      <c r="H287" s="312"/>
    </row>
    <row r="288" spans="2:8" ht="24">
      <c r="B288" s="323" t="s">
        <v>1014</v>
      </c>
      <c r="C288" s="349" t="s">
        <v>1015</v>
      </c>
      <c r="D288" s="350" t="s">
        <v>643</v>
      </c>
      <c r="E288" s="351">
        <v>1</v>
      </c>
      <c r="F288" s="311"/>
      <c r="G288" s="311"/>
      <c r="H288" s="312"/>
    </row>
    <row r="289" spans="2:8" ht="48">
      <c r="B289" s="323" t="s">
        <v>1016</v>
      </c>
      <c r="C289" s="349" t="s">
        <v>1017</v>
      </c>
      <c r="D289" s="350" t="s">
        <v>643</v>
      </c>
      <c r="E289" s="351">
        <v>2</v>
      </c>
      <c r="F289" s="311"/>
      <c r="G289" s="311"/>
      <c r="H289" s="312"/>
    </row>
    <row r="290" spans="2:8" ht="24">
      <c r="B290" s="323" t="s">
        <v>1018</v>
      </c>
      <c r="C290" s="349" t="s">
        <v>1019</v>
      </c>
      <c r="D290" s="350" t="s">
        <v>643</v>
      </c>
      <c r="E290" s="351">
        <v>1</v>
      </c>
      <c r="F290" s="311"/>
      <c r="G290" s="311"/>
      <c r="H290" s="312"/>
    </row>
    <row r="291" spans="2:8" ht="36">
      <c r="B291" s="323" t="s">
        <v>1020</v>
      </c>
      <c r="C291" s="349" t="s">
        <v>1021</v>
      </c>
      <c r="D291" s="350" t="s">
        <v>643</v>
      </c>
      <c r="E291" s="351">
        <v>1</v>
      </c>
      <c r="F291" s="311"/>
      <c r="G291" s="311"/>
      <c r="H291" s="312"/>
    </row>
    <row r="292" spans="2:8" ht="36">
      <c r="B292" s="323" t="s">
        <v>1022</v>
      </c>
      <c r="C292" s="349" t="s">
        <v>1023</v>
      </c>
      <c r="D292" s="350" t="s">
        <v>643</v>
      </c>
      <c r="E292" s="351">
        <v>2</v>
      </c>
      <c r="F292" s="311"/>
      <c r="G292" s="311"/>
      <c r="H292" s="312"/>
    </row>
    <row r="293" spans="2:8" ht="12.75">
      <c r="B293" s="323" t="s">
        <v>1024</v>
      </c>
      <c r="C293" s="349" t="s">
        <v>1025</v>
      </c>
      <c r="D293" s="350" t="s">
        <v>643</v>
      </c>
      <c r="E293" s="351">
        <v>49</v>
      </c>
      <c r="F293" s="311"/>
      <c r="G293" s="311"/>
      <c r="H293" s="312"/>
    </row>
    <row r="294" spans="2:8" ht="12.75">
      <c r="B294" s="325"/>
      <c r="C294" s="358" t="s">
        <v>1026</v>
      </c>
      <c r="D294" s="359"/>
      <c r="E294" s="360"/>
      <c r="F294" s="311"/>
      <c r="G294" s="311"/>
      <c r="H294" s="312"/>
    </row>
    <row r="295" spans="2:8" ht="12.75">
      <c r="B295" s="334"/>
      <c r="C295" s="369" t="s">
        <v>614</v>
      </c>
      <c r="D295" s="311"/>
      <c r="E295" s="370"/>
      <c r="F295" s="311"/>
      <c r="G295" s="311"/>
      <c r="H295" s="312"/>
    </row>
    <row r="296" spans="2:8" ht="12.75">
      <c r="B296" s="327">
        <v>17</v>
      </c>
      <c r="C296" s="363" t="s">
        <v>1027</v>
      </c>
      <c r="D296" s="364"/>
      <c r="E296" s="365"/>
      <c r="F296" s="311"/>
      <c r="G296" s="311"/>
      <c r="H296" s="312"/>
    </row>
    <row r="297" spans="2:8" ht="192">
      <c r="B297" s="323" t="s">
        <v>1028</v>
      </c>
      <c r="C297" s="349" t="s">
        <v>1029</v>
      </c>
      <c r="D297" s="350" t="s">
        <v>643</v>
      </c>
      <c r="E297" s="351">
        <v>1</v>
      </c>
      <c r="F297" s="311"/>
      <c r="G297" s="311"/>
      <c r="H297" s="312"/>
    </row>
    <row r="298" spans="2:8" ht="12.75">
      <c r="B298" s="325"/>
      <c r="C298" s="358" t="s">
        <v>1030</v>
      </c>
      <c r="D298" s="359"/>
      <c r="E298" s="360"/>
      <c r="F298" s="311"/>
      <c r="G298" s="311"/>
      <c r="H298" s="312"/>
    </row>
    <row r="299" spans="2:8" ht="12.75">
      <c r="B299" s="326"/>
      <c r="C299" s="361" t="s">
        <v>614</v>
      </c>
      <c r="D299" s="362"/>
      <c r="E299" s="351"/>
      <c r="F299" s="311"/>
      <c r="G299" s="311"/>
      <c r="H299" s="312"/>
    </row>
    <row r="300" spans="2:8" ht="12.75">
      <c r="B300" s="327">
        <v>18</v>
      </c>
      <c r="C300" s="363" t="s">
        <v>1031</v>
      </c>
      <c r="D300" s="364"/>
      <c r="E300" s="365"/>
      <c r="F300" s="311"/>
      <c r="G300" s="311"/>
      <c r="H300" s="312"/>
    </row>
    <row r="301" spans="2:8" ht="12.75">
      <c r="B301" s="335">
        <v>18.1</v>
      </c>
      <c r="C301" s="374" t="s">
        <v>1032</v>
      </c>
      <c r="D301" s="350"/>
      <c r="E301" s="351"/>
      <c r="F301" s="311"/>
      <c r="G301" s="311"/>
      <c r="H301" s="312"/>
    </row>
    <row r="302" spans="2:8" ht="12.75">
      <c r="B302" s="335">
        <v>1</v>
      </c>
      <c r="C302" s="374" t="s">
        <v>1033</v>
      </c>
      <c r="D302" s="350"/>
      <c r="E302" s="351"/>
      <c r="F302" s="311"/>
      <c r="G302" s="311"/>
      <c r="H302" s="312"/>
    </row>
    <row r="303" spans="2:8" ht="24">
      <c r="B303" s="323" t="s">
        <v>1034</v>
      </c>
      <c r="C303" s="349" t="s">
        <v>1634</v>
      </c>
      <c r="D303" s="350" t="s">
        <v>1035</v>
      </c>
      <c r="E303" s="351">
        <v>2</v>
      </c>
      <c r="F303" s="311"/>
      <c r="G303" s="311"/>
      <c r="H303" s="312"/>
    </row>
    <row r="304" spans="2:8" ht="24">
      <c r="B304" s="323" t="s">
        <v>1036</v>
      </c>
      <c r="C304" s="349" t="s">
        <v>1635</v>
      </c>
      <c r="D304" s="350" t="s">
        <v>1035</v>
      </c>
      <c r="E304" s="351">
        <v>1</v>
      </c>
      <c r="F304" s="311"/>
      <c r="G304" s="311"/>
      <c r="H304" s="312"/>
    </row>
    <row r="305" spans="2:8" ht="24">
      <c r="B305" s="323" t="s">
        <v>1037</v>
      </c>
      <c r="C305" s="349" t="s">
        <v>1636</v>
      </c>
      <c r="D305" s="350" t="s">
        <v>1035</v>
      </c>
      <c r="E305" s="351">
        <v>1</v>
      </c>
      <c r="F305" s="311"/>
      <c r="G305" s="311"/>
      <c r="H305" s="312"/>
    </row>
    <row r="306" spans="2:8" ht="24">
      <c r="B306" s="323" t="s">
        <v>1038</v>
      </c>
      <c r="C306" s="349" t="s">
        <v>1637</v>
      </c>
      <c r="D306" s="350" t="s">
        <v>1035</v>
      </c>
      <c r="E306" s="351">
        <v>1</v>
      </c>
      <c r="F306" s="311"/>
      <c r="G306" s="311"/>
      <c r="H306" s="312"/>
    </row>
    <row r="307" spans="2:8" ht="24">
      <c r="B307" s="323" t="s">
        <v>1039</v>
      </c>
      <c r="C307" s="349" t="s">
        <v>1638</v>
      </c>
      <c r="D307" s="350" t="s">
        <v>1035</v>
      </c>
      <c r="E307" s="351">
        <v>4</v>
      </c>
      <c r="F307" s="311"/>
      <c r="G307" s="311"/>
      <c r="H307" s="312"/>
    </row>
    <row r="308" spans="2:8" ht="36">
      <c r="B308" s="323" t="s">
        <v>1040</v>
      </c>
      <c r="C308" s="349" t="s">
        <v>1639</v>
      </c>
      <c r="D308" s="350" t="s">
        <v>1035</v>
      </c>
      <c r="E308" s="351">
        <v>3</v>
      </c>
      <c r="F308" s="311"/>
      <c r="G308" s="311"/>
      <c r="H308" s="312"/>
    </row>
    <row r="309" spans="2:8" ht="24">
      <c r="B309" s="323" t="s">
        <v>1041</v>
      </c>
      <c r="C309" s="349" t="s">
        <v>1640</v>
      </c>
      <c r="D309" s="350" t="s">
        <v>1035</v>
      </c>
      <c r="E309" s="351">
        <v>2</v>
      </c>
      <c r="F309" s="311"/>
      <c r="G309" s="311"/>
      <c r="H309" s="312"/>
    </row>
    <row r="310" spans="2:8" ht="24">
      <c r="B310" s="323" t="s">
        <v>1042</v>
      </c>
      <c r="C310" s="349" t="s">
        <v>1641</v>
      </c>
      <c r="D310" s="350" t="s">
        <v>1035</v>
      </c>
      <c r="E310" s="351">
        <v>30</v>
      </c>
      <c r="F310" s="311"/>
      <c r="G310" s="311"/>
      <c r="H310" s="312"/>
    </row>
    <row r="311" spans="2:8" ht="24">
      <c r="B311" s="323" t="s">
        <v>1043</v>
      </c>
      <c r="C311" s="349" t="s">
        <v>1642</v>
      </c>
      <c r="D311" s="350" t="s">
        <v>1035</v>
      </c>
      <c r="E311" s="351">
        <v>32</v>
      </c>
      <c r="F311" s="311"/>
      <c r="G311" s="311"/>
      <c r="H311" s="312"/>
    </row>
    <row r="312" spans="2:8" ht="12.75">
      <c r="B312" s="323" t="s">
        <v>1044</v>
      </c>
      <c r="C312" s="349" t="s">
        <v>1643</v>
      </c>
      <c r="D312" s="350" t="s">
        <v>1035</v>
      </c>
      <c r="E312" s="351">
        <v>18</v>
      </c>
      <c r="F312" s="311"/>
      <c r="G312" s="311"/>
      <c r="H312" s="312"/>
    </row>
    <row r="313" spans="2:8" ht="24">
      <c r="B313" s="323" t="s">
        <v>1045</v>
      </c>
      <c r="C313" s="349" t="s">
        <v>1644</v>
      </c>
      <c r="D313" s="350" t="s">
        <v>1035</v>
      </c>
      <c r="E313" s="351">
        <v>1</v>
      </c>
      <c r="F313" s="311"/>
      <c r="G313" s="311"/>
      <c r="H313" s="312"/>
    </row>
    <row r="314" spans="2:8" ht="12.75">
      <c r="B314" s="335">
        <v>2</v>
      </c>
      <c r="C314" s="374" t="s">
        <v>1046</v>
      </c>
      <c r="D314" s="350"/>
      <c r="E314" s="351"/>
      <c r="F314" s="311"/>
      <c r="G314" s="311"/>
      <c r="H314" s="312"/>
    </row>
    <row r="315" spans="2:8" ht="24">
      <c r="B315" s="323" t="s">
        <v>1047</v>
      </c>
      <c r="C315" s="349" t="s">
        <v>1645</v>
      </c>
      <c r="D315" s="350" t="s">
        <v>1048</v>
      </c>
      <c r="E315" s="351">
        <v>4</v>
      </c>
      <c r="F315" s="311"/>
      <c r="G315" s="311"/>
      <c r="H315" s="312"/>
    </row>
    <row r="316" spans="2:8" ht="24">
      <c r="B316" s="323" t="s">
        <v>1049</v>
      </c>
      <c r="C316" s="349" t="s">
        <v>1646</v>
      </c>
      <c r="D316" s="350" t="s">
        <v>1035</v>
      </c>
      <c r="E316" s="351">
        <v>30</v>
      </c>
      <c r="F316" s="311"/>
      <c r="G316" s="311"/>
      <c r="H316" s="312"/>
    </row>
    <row r="317" spans="2:8" ht="12.75">
      <c r="B317" s="323" t="s">
        <v>1050</v>
      </c>
      <c r="C317" s="349" t="s">
        <v>1647</v>
      </c>
      <c r="D317" s="350" t="s">
        <v>1035</v>
      </c>
      <c r="E317" s="351">
        <v>30</v>
      </c>
      <c r="F317" s="311"/>
      <c r="G317" s="311"/>
      <c r="H317" s="312"/>
    </row>
    <row r="318" spans="2:8" ht="12.75">
      <c r="B318" s="323" t="s">
        <v>1051</v>
      </c>
      <c r="C318" s="349" t="s">
        <v>1648</v>
      </c>
      <c r="D318" s="350" t="s">
        <v>1035</v>
      </c>
      <c r="E318" s="351">
        <v>30</v>
      </c>
      <c r="F318" s="311"/>
      <c r="G318" s="311"/>
      <c r="H318" s="312"/>
    </row>
    <row r="319" spans="2:8" ht="24">
      <c r="B319" s="323" t="s">
        <v>1052</v>
      </c>
      <c r="C319" s="349" t="s">
        <v>1642</v>
      </c>
      <c r="D319" s="350" t="s">
        <v>1035</v>
      </c>
      <c r="E319" s="351">
        <v>30</v>
      </c>
      <c r="F319" s="311"/>
      <c r="G319" s="311"/>
      <c r="H319" s="312"/>
    </row>
    <row r="320" spans="2:8" ht="24">
      <c r="B320" s="323" t="s">
        <v>1053</v>
      </c>
      <c r="C320" s="349" t="s">
        <v>1649</v>
      </c>
      <c r="D320" s="350" t="s">
        <v>1035</v>
      </c>
      <c r="E320" s="351">
        <v>1</v>
      </c>
      <c r="F320" s="311"/>
      <c r="G320" s="311"/>
      <c r="H320" s="312"/>
    </row>
    <row r="321" spans="2:8" ht="12.75">
      <c r="B321" s="335">
        <v>3</v>
      </c>
      <c r="C321" s="374" t="s">
        <v>1054</v>
      </c>
      <c r="D321" s="350"/>
      <c r="E321" s="351"/>
      <c r="F321" s="311"/>
      <c r="G321" s="311"/>
      <c r="H321" s="312"/>
    </row>
    <row r="322" spans="2:8" ht="24">
      <c r="B322" s="323" t="s">
        <v>1055</v>
      </c>
      <c r="C322" s="349" t="s">
        <v>1650</v>
      </c>
      <c r="D322" s="350" t="s">
        <v>1056</v>
      </c>
      <c r="E322" s="351">
        <v>66</v>
      </c>
      <c r="F322" s="311"/>
      <c r="G322" s="311"/>
      <c r="H322" s="312"/>
    </row>
    <row r="323" spans="2:8" ht="24">
      <c r="B323" s="323" t="s">
        <v>1057</v>
      </c>
      <c r="C323" s="349" t="s">
        <v>1651</v>
      </c>
      <c r="D323" s="350" t="s">
        <v>1035</v>
      </c>
      <c r="E323" s="351">
        <v>7</v>
      </c>
      <c r="F323" s="311"/>
      <c r="G323" s="311"/>
      <c r="H323" s="312"/>
    </row>
    <row r="324" spans="2:8" ht="24">
      <c r="B324" s="323">
        <v>4900288</v>
      </c>
      <c r="C324" s="349" t="s">
        <v>1652</v>
      </c>
      <c r="D324" s="350" t="s">
        <v>1035</v>
      </c>
      <c r="E324" s="351">
        <v>22</v>
      </c>
      <c r="F324" s="311"/>
      <c r="G324" s="311"/>
      <c r="H324" s="312"/>
    </row>
    <row r="325" spans="2:8" ht="24">
      <c r="B325" s="323" t="s">
        <v>1058</v>
      </c>
      <c r="C325" s="349" t="s">
        <v>1653</v>
      </c>
      <c r="D325" s="350" t="s">
        <v>1035</v>
      </c>
      <c r="E325" s="351">
        <v>30</v>
      </c>
      <c r="F325" s="311"/>
      <c r="G325" s="311"/>
      <c r="H325" s="312"/>
    </row>
    <row r="326" spans="2:8" ht="24">
      <c r="B326" s="323" t="s">
        <v>1059</v>
      </c>
      <c r="C326" s="349" t="s">
        <v>1654</v>
      </c>
      <c r="D326" s="350" t="s">
        <v>1035</v>
      </c>
      <c r="E326" s="351">
        <v>30</v>
      </c>
      <c r="F326" s="311"/>
      <c r="G326" s="311"/>
      <c r="H326" s="312"/>
    </row>
    <row r="327" spans="2:8" ht="24">
      <c r="B327" s="323" t="s">
        <v>1060</v>
      </c>
      <c r="C327" s="349" t="s">
        <v>1655</v>
      </c>
      <c r="D327" s="350" t="s">
        <v>1035</v>
      </c>
      <c r="E327" s="351">
        <v>30</v>
      </c>
      <c r="F327" s="311"/>
      <c r="G327" s="311"/>
      <c r="H327" s="312"/>
    </row>
    <row r="328" spans="2:8" ht="24">
      <c r="B328" s="323" t="s">
        <v>1061</v>
      </c>
      <c r="C328" s="349" t="s">
        <v>1656</v>
      </c>
      <c r="D328" s="350" t="s">
        <v>1035</v>
      </c>
      <c r="E328" s="351">
        <v>30</v>
      </c>
      <c r="F328" s="311"/>
      <c r="G328" s="311"/>
      <c r="H328" s="312"/>
    </row>
    <row r="329" spans="2:8" ht="24">
      <c r="B329" s="323" t="s">
        <v>1062</v>
      </c>
      <c r="C329" s="349" t="s">
        <v>1657</v>
      </c>
      <c r="D329" s="350" t="s">
        <v>1056</v>
      </c>
      <c r="E329" s="351">
        <v>136</v>
      </c>
      <c r="F329" s="311"/>
      <c r="G329" s="311"/>
      <c r="H329" s="312"/>
    </row>
    <row r="330" spans="2:8" ht="24">
      <c r="B330" s="323" t="s">
        <v>1063</v>
      </c>
      <c r="C330" s="349" t="s">
        <v>1658</v>
      </c>
      <c r="D330" s="350" t="s">
        <v>1056</v>
      </c>
      <c r="E330" s="351">
        <v>3</v>
      </c>
      <c r="F330" s="311"/>
      <c r="G330" s="311"/>
      <c r="H330" s="312"/>
    </row>
    <row r="331" spans="2:8" ht="24">
      <c r="B331" s="323" t="s">
        <v>1064</v>
      </c>
      <c r="C331" s="349" t="s">
        <v>1659</v>
      </c>
      <c r="D331" s="350" t="s">
        <v>1035</v>
      </c>
      <c r="E331" s="351">
        <v>185</v>
      </c>
      <c r="F331" s="311"/>
      <c r="G331" s="311"/>
      <c r="H331" s="312"/>
    </row>
    <row r="332" spans="2:8" ht="24">
      <c r="B332" s="323" t="s">
        <v>1065</v>
      </c>
      <c r="C332" s="349" t="s">
        <v>1660</v>
      </c>
      <c r="D332" s="350" t="s">
        <v>1035</v>
      </c>
      <c r="E332" s="351">
        <v>93</v>
      </c>
      <c r="F332" s="311"/>
      <c r="G332" s="311"/>
      <c r="H332" s="312"/>
    </row>
    <row r="333" spans="2:8" ht="36">
      <c r="B333" s="323" t="s">
        <v>1066</v>
      </c>
      <c r="C333" s="349" t="s">
        <v>1661</v>
      </c>
      <c r="D333" s="350" t="s">
        <v>814</v>
      </c>
      <c r="E333" s="351">
        <v>93</v>
      </c>
      <c r="F333" s="311"/>
      <c r="G333" s="311"/>
      <c r="H333" s="312"/>
    </row>
    <row r="334" spans="2:8" ht="24">
      <c r="B334" s="323" t="s">
        <v>1067</v>
      </c>
      <c r="C334" s="349" t="s">
        <v>1662</v>
      </c>
      <c r="D334" s="350" t="s">
        <v>1035</v>
      </c>
      <c r="E334" s="351">
        <v>31</v>
      </c>
      <c r="F334" s="311"/>
      <c r="G334" s="311"/>
      <c r="H334" s="312"/>
    </row>
    <row r="335" spans="2:8" ht="24">
      <c r="B335" s="323" t="s">
        <v>1068</v>
      </c>
      <c r="C335" s="349" t="s">
        <v>1663</v>
      </c>
      <c r="D335" s="350" t="s">
        <v>1035</v>
      </c>
      <c r="E335" s="351">
        <v>139</v>
      </c>
      <c r="F335" s="311"/>
      <c r="G335" s="311"/>
      <c r="H335" s="312"/>
    </row>
    <row r="336" spans="2:8" ht="24">
      <c r="B336" s="323" t="s">
        <v>1069</v>
      </c>
      <c r="C336" s="349" t="s">
        <v>1664</v>
      </c>
      <c r="D336" s="350" t="s">
        <v>1056</v>
      </c>
      <c r="E336" s="351">
        <v>139</v>
      </c>
      <c r="F336" s="311"/>
      <c r="G336" s="311"/>
      <c r="H336" s="312"/>
    </row>
    <row r="337" spans="2:8" ht="24">
      <c r="B337" s="323" t="s">
        <v>1070</v>
      </c>
      <c r="C337" s="349" t="s">
        <v>1665</v>
      </c>
      <c r="D337" s="350" t="s">
        <v>1035</v>
      </c>
      <c r="E337" s="351">
        <v>4</v>
      </c>
      <c r="F337" s="311"/>
      <c r="G337" s="311"/>
      <c r="H337" s="312"/>
    </row>
    <row r="338" spans="2:8" ht="24">
      <c r="B338" s="323" t="s">
        <v>1071</v>
      </c>
      <c r="C338" s="349" t="s">
        <v>1666</v>
      </c>
      <c r="D338" s="350" t="s">
        <v>1056</v>
      </c>
      <c r="E338" s="351">
        <v>185</v>
      </c>
      <c r="F338" s="311"/>
      <c r="G338" s="311"/>
      <c r="H338" s="312"/>
    </row>
    <row r="339" spans="2:8" ht="24">
      <c r="B339" s="323" t="s">
        <v>1072</v>
      </c>
      <c r="C339" s="349" t="s">
        <v>1667</v>
      </c>
      <c r="D339" s="350" t="s">
        <v>1035</v>
      </c>
      <c r="E339" s="351">
        <v>44</v>
      </c>
      <c r="F339" s="311"/>
      <c r="G339" s="311"/>
      <c r="H339" s="312"/>
    </row>
    <row r="340" spans="2:8" ht="24">
      <c r="B340" s="323" t="s">
        <v>1073</v>
      </c>
      <c r="C340" s="349" t="s">
        <v>1668</v>
      </c>
      <c r="D340" s="350" t="s">
        <v>1056</v>
      </c>
      <c r="E340" s="351">
        <v>25</v>
      </c>
      <c r="F340" s="311"/>
      <c r="G340" s="311"/>
      <c r="H340" s="312"/>
    </row>
    <row r="341" spans="2:8" ht="24">
      <c r="B341" s="323" t="s">
        <v>1074</v>
      </c>
      <c r="C341" s="349" t="s">
        <v>1669</v>
      </c>
      <c r="D341" s="350" t="s">
        <v>1035</v>
      </c>
      <c r="E341" s="351">
        <v>3</v>
      </c>
      <c r="F341" s="311"/>
      <c r="G341" s="311"/>
      <c r="H341" s="312"/>
    </row>
    <row r="342" spans="2:8" ht="24">
      <c r="B342" s="323" t="s">
        <v>1075</v>
      </c>
      <c r="C342" s="349" t="s">
        <v>1652</v>
      </c>
      <c r="D342" s="350" t="s">
        <v>1035</v>
      </c>
      <c r="E342" s="351">
        <v>8</v>
      </c>
      <c r="F342" s="311"/>
      <c r="G342" s="311"/>
      <c r="H342" s="312"/>
    </row>
    <row r="343" spans="2:8" ht="24">
      <c r="B343" s="323" t="s">
        <v>1076</v>
      </c>
      <c r="C343" s="349" t="s">
        <v>1670</v>
      </c>
      <c r="D343" s="350" t="s">
        <v>1035</v>
      </c>
      <c r="E343" s="351">
        <v>8</v>
      </c>
      <c r="F343" s="311"/>
      <c r="G343" s="311"/>
      <c r="H343" s="312"/>
    </row>
    <row r="344" spans="2:8" ht="24">
      <c r="B344" s="323" t="s">
        <v>1077</v>
      </c>
      <c r="C344" s="349" t="s">
        <v>1671</v>
      </c>
      <c r="D344" s="350" t="s">
        <v>1035</v>
      </c>
      <c r="E344" s="351">
        <v>1</v>
      </c>
      <c r="F344" s="311"/>
      <c r="G344" s="311"/>
      <c r="H344" s="312"/>
    </row>
    <row r="345" spans="2:8" ht="24">
      <c r="B345" s="323" t="s">
        <v>1078</v>
      </c>
      <c r="C345" s="349" t="s">
        <v>1672</v>
      </c>
      <c r="D345" s="350" t="s">
        <v>1035</v>
      </c>
      <c r="E345" s="351">
        <v>1</v>
      </c>
      <c r="F345" s="311"/>
      <c r="G345" s="311"/>
      <c r="H345" s="312"/>
    </row>
    <row r="346" spans="2:8" ht="24">
      <c r="B346" s="323" t="s">
        <v>1079</v>
      </c>
      <c r="C346" s="349" t="s">
        <v>1673</v>
      </c>
      <c r="D346" s="350" t="s">
        <v>1080</v>
      </c>
      <c r="E346" s="351">
        <v>3</v>
      </c>
      <c r="F346" s="311"/>
      <c r="G346" s="311"/>
      <c r="H346" s="312"/>
    </row>
    <row r="347" spans="2:8" ht="24">
      <c r="B347" s="323" t="s">
        <v>1081</v>
      </c>
      <c r="C347" s="349" t="s">
        <v>1674</v>
      </c>
      <c r="D347" s="350" t="s">
        <v>1035</v>
      </c>
      <c r="E347" s="351">
        <v>1</v>
      </c>
      <c r="F347" s="311"/>
      <c r="G347" s="311"/>
      <c r="H347" s="312"/>
    </row>
    <row r="348" spans="2:8" ht="12.75">
      <c r="B348" s="335">
        <v>18.2</v>
      </c>
      <c r="C348" s="374" t="s">
        <v>1082</v>
      </c>
      <c r="D348" s="350"/>
      <c r="E348" s="351"/>
      <c r="F348" s="311"/>
      <c r="G348" s="311"/>
      <c r="H348" s="312"/>
    </row>
    <row r="349" spans="2:8" ht="12.75">
      <c r="B349" s="335">
        <v>1</v>
      </c>
      <c r="C349" s="374" t="s">
        <v>1033</v>
      </c>
      <c r="D349" s="350"/>
      <c r="E349" s="351"/>
      <c r="F349" s="311"/>
      <c r="G349" s="311"/>
      <c r="H349" s="312"/>
    </row>
    <row r="350" spans="2:8" ht="24">
      <c r="B350" s="323" t="s">
        <v>1083</v>
      </c>
      <c r="C350" s="349" t="s">
        <v>1675</v>
      </c>
      <c r="D350" s="350" t="s">
        <v>1056</v>
      </c>
      <c r="E350" s="351">
        <v>500</v>
      </c>
      <c r="F350" s="311"/>
      <c r="G350" s="311"/>
      <c r="H350" s="312"/>
    </row>
    <row r="351" spans="2:8" ht="24">
      <c r="B351" s="323" t="s">
        <v>1084</v>
      </c>
      <c r="C351" s="349" t="s">
        <v>1676</v>
      </c>
      <c r="D351" s="350" t="s">
        <v>1035</v>
      </c>
      <c r="E351" s="351">
        <v>2</v>
      </c>
      <c r="F351" s="311"/>
      <c r="G351" s="311"/>
      <c r="H351" s="312"/>
    </row>
    <row r="352" spans="2:8" ht="24">
      <c r="B352" s="323" t="s">
        <v>1085</v>
      </c>
      <c r="C352" s="349" t="s">
        <v>1677</v>
      </c>
      <c r="D352" s="350" t="s">
        <v>1035</v>
      </c>
      <c r="E352" s="351">
        <v>2</v>
      </c>
      <c r="F352" s="311"/>
      <c r="G352" s="311"/>
      <c r="H352" s="312"/>
    </row>
    <row r="353" spans="2:8" ht="24">
      <c r="B353" s="323" t="s">
        <v>1086</v>
      </c>
      <c r="C353" s="349" t="s">
        <v>1678</v>
      </c>
      <c r="D353" s="350" t="s">
        <v>1035</v>
      </c>
      <c r="E353" s="351">
        <v>2</v>
      </c>
      <c r="F353" s="311"/>
      <c r="G353" s="311"/>
      <c r="H353" s="312"/>
    </row>
    <row r="354" spans="2:8" ht="24">
      <c r="B354" s="323" t="s">
        <v>1087</v>
      </c>
      <c r="C354" s="349" t="s">
        <v>1679</v>
      </c>
      <c r="D354" s="350" t="s">
        <v>1035</v>
      </c>
      <c r="E354" s="351">
        <v>2</v>
      </c>
      <c r="F354" s="311"/>
      <c r="G354" s="311"/>
      <c r="H354" s="312"/>
    </row>
    <row r="355" spans="2:8" ht="24">
      <c r="B355" s="323" t="s">
        <v>1088</v>
      </c>
      <c r="C355" s="349" t="s">
        <v>1680</v>
      </c>
      <c r="D355" s="350" t="s">
        <v>1035</v>
      </c>
      <c r="E355" s="351">
        <v>6</v>
      </c>
      <c r="F355" s="311"/>
      <c r="G355" s="311"/>
      <c r="H355" s="312"/>
    </row>
    <row r="356" spans="2:8" ht="24">
      <c r="B356" s="323" t="s">
        <v>1089</v>
      </c>
      <c r="C356" s="349" t="s">
        <v>1681</v>
      </c>
      <c r="D356" s="350" t="s">
        <v>1035</v>
      </c>
      <c r="E356" s="351">
        <v>24</v>
      </c>
      <c r="F356" s="311"/>
      <c r="G356" s="311"/>
      <c r="H356" s="312"/>
    </row>
    <row r="357" spans="2:8" ht="24">
      <c r="B357" s="323" t="s">
        <v>1090</v>
      </c>
      <c r="C357" s="349" t="s">
        <v>1682</v>
      </c>
      <c r="D357" s="350" t="s">
        <v>1035</v>
      </c>
      <c r="E357" s="351">
        <v>2</v>
      </c>
      <c r="F357" s="311"/>
      <c r="G357" s="311"/>
      <c r="H357" s="312"/>
    </row>
    <row r="358" spans="2:8" ht="24">
      <c r="B358" s="323" t="s">
        <v>1091</v>
      </c>
      <c r="C358" s="349" t="s">
        <v>1683</v>
      </c>
      <c r="D358" s="350" t="s">
        <v>1035</v>
      </c>
      <c r="E358" s="351">
        <v>10</v>
      </c>
      <c r="F358" s="311"/>
      <c r="G358" s="311"/>
      <c r="H358" s="312"/>
    </row>
    <row r="359" spans="2:8" ht="24">
      <c r="B359" s="323" t="s">
        <v>1092</v>
      </c>
      <c r="C359" s="349" t="s">
        <v>1684</v>
      </c>
      <c r="D359" s="350" t="s">
        <v>1035</v>
      </c>
      <c r="E359" s="351">
        <v>1</v>
      </c>
      <c r="F359" s="311"/>
      <c r="G359" s="311"/>
      <c r="H359" s="312"/>
    </row>
    <row r="360" spans="2:8" ht="24">
      <c r="B360" s="323" t="s">
        <v>1077</v>
      </c>
      <c r="C360" s="349" t="s">
        <v>1671</v>
      </c>
      <c r="D360" s="350" t="s">
        <v>1035</v>
      </c>
      <c r="E360" s="351">
        <v>1</v>
      </c>
      <c r="F360" s="311"/>
      <c r="G360" s="311"/>
      <c r="H360" s="312"/>
    </row>
    <row r="361" spans="2:8" ht="24">
      <c r="B361" s="323" t="s">
        <v>1053</v>
      </c>
      <c r="C361" s="349" t="s">
        <v>1685</v>
      </c>
      <c r="D361" s="350" t="s">
        <v>1035</v>
      </c>
      <c r="E361" s="351">
        <v>1</v>
      </c>
      <c r="F361" s="311"/>
      <c r="G361" s="311"/>
      <c r="H361" s="312"/>
    </row>
    <row r="362" spans="2:8" ht="12.75">
      <c r="B362" s="335">
        <v>18.3</v>
      </c>
      <c r="C362" s="374" t="s">
        <v>1093</v>
      </c>
      <c r="D362" s="350"/>
      <c r="E362" s="351"/>
      <c r="F362" s="311"/>
      <c r="G362" s="311"/>
      <c r="H362" s="312"/>
    </row>
    <row r="363" spans="2:8" ht="12.75">
      <c r="B363" s="335">
        <v>1</v>
      </c>
      <c r="C363" s="374" t="s">
        <v>1094</v>
      </c>
      <c r="D363" s="350" t="s">
        <v>614</v>
      </c>
      <c r="E363" s="351"/>
      <c r="F363" s="311"/>
      <c r="G363" s="311"/>
      <c r="H363" s="312"/>
    </row>
    <row r="364" spans="2:8" ht="24">
      <c r="B364" s="323" t="s">
        <v>1095</v>
      </c>
      <c r="C364" s="349" t="s">
        <v>1686</v>
      </c>
      <c r="D364" s="350" t="s">
        <v>643</v>
      </c>
      <c r="E364" s="351">
        <v>1</v>
      </c>
      <c r="F364" s="311"/>
      <c r="G364" s="311"/>
      <c r="H364" s="312"/>
    </row>
    <row r="365" spans="2:8" ht="24">
      <c r="B365" s="323" t="s">
        <v>1096</v>
      </c>
      <c r="C365" s="349" t="s">
        <v>1687</v>
      </c>
      <c r="D365" s="350" t="s">
        <v>643</v>
      </c>
      <c r="E365" s="351">
        <v>1</v>
      </c>
      <c r="F365" s="311"/>
      <c r="G365" s="311"/>
      <c r="H365" s="312"/>
    </row>
    <row r="366" spans="2:8" ht="12.75">
      <c r="B366" s="335">
        <v>2</v>
      </c>
      <c r="C366" s="374" t="s">
        <v>1097</v>
      </c>
      <c r="D366" s="350" t="s">
        <v>614</v>
      </c>
      <c r="E366" s="351"/>
      <c r="F366" s="311"/>
      <c r="G366" s="311"/>
      <c r="H366" s="312"/>
    </row>
    <row r="367" spans="2:8" ht="24">
      <c r="B367" s="323" t="s">
        <v>1098</v>
      </c>
      <c r="C367" s="349" t="s">
        <v>1688</v>
      </c>
      <c r="D367" s="350" t="s">
        <v>643</v>
      </c>
      <c r="E367" s="351">
        <v>1</v>
      </c>
      <c r="F367" s="311"/>
      <c r="G367" s="311"/>
      <c r="H367" s="312"/>
    </row>
    <row r="368" spans="2:8" ht="12.75">
      <c r="B368" s="335">
        <v>3</v>
      </c>
      <c r="C368" s="374" t="s">
        <v>1099</v>
      </c>
      <c r="D368" s="350" t="s">
        <v>614</v>
      </c>
      <c r="E368" s="351"/>
      <c r="F368" s="311"/>
      <c r="G368" s="311"/>
      <c r="H368" s="312"/>
    </row>
    <row r="369" spans="2:8" ht="24">
      <c r="B369" s="323" t="s">
        <v>1100</v>
      </c>
      <c r="C369" s="349" t="s">
        <v>1689</v>
      </c>
      <c r="D369" s="350" t="s">
        <v>643</v>
      </c>
      <c r="E369" s="351">
        <v>1</v>
      </c>
      <c r="F369" s="311"/>
      <c r="G369" s="311"/>
      <c r="H369" s="312"/>
    </row>
    <row r="370" spans="2:8" ht="20.25" customHeight="1">
      <c r="B370" s="323" t="s">
        <v>1101</v>
      </c>
      <c r="C370" s="349" t="s">
        <v>1690</v>
      </c>
      <c r="D370" s="350" t="s">
        <v>643</v>
      </c>
      <c r="E370" s="351">
        <v>1</v>
      </c>
      <c r="F370" s="311"/>
      <c r="G370" s="311"/>
      <c r="H370" s="312"/>
    </row>
    <row r="371" spans="2:8" ht="12.75">
      <c r="B371" s="335">
        <v>18.4</v>
      </c>
      <c r="C371" s="375" t="s">
        <v>1102</v>
      </c>
      <c r="D371" s="350"/>
      <c r="E371" s="351"/>
      <c r="F371" s="311"/>
      <c r="G371" s="311"/>
      <c r="H371" s="312"/>
    </row>
    <row r="372" spans="2:8" ht="12.75">
      <c r="B372" s="335">
        <v>1</v>
      </c>
      <c r="C372" s="374" t="s">
        <v>1103</v>
      </c>
      <c r="D372" s="350"/>
      <c r="E372" s="351"/>
      <c r="F372" s="311"/>
      <c r="G372" s="311"/>
      <c r="H372" s="312"/>
    </row>
    <row r="373" spans="2:8" ht="24">
      <c r="B373" s="323" t="s">
        <v>1104</v>
      </c>
      <c r="C373" s="349" t="s">
        <v>1691</v>
      </c>
      <c r="D373" s="350" t="s">
        <v>643</v>
      </c>
      <c r="E373" s="351">
        <v>1</v>
      </c>
      <c r="F373" s="311"/>
      <c r="G373" s="311"/>
      <c r="H373" s="312"/>
    </row>
    <row r="374" spans="2:8" ht="24">
      <c r="B374" s="323" t="s">
        <v>1105</v>
      </c>
      <c r="C374" s="349" t="s">
        <v>1692</v>
      </c>
      <c r="D374" s="350" t="s">
        <v>643</v>
      </c>
      <c r="E374" s="351">
        <v>1</v>
      </c>
      <c r="F374" s="311"/>
      <c r="G374" s="311"/>
      <c r="H374" s="312"/>
    </row>
    <row r="375" spans="2:8" ht="12.75">
      <c r="B375" s="335">
        <v>2</v>
      </c>
      <c r="C375" s="374" t="s">
        <v>1106</v>
      </c>
      <c r="D375" s="350"/>
      <c r="E375" s="351"/>
      <c r="F375" s="311"/>
      <c r="G375" s="311"/>
      <c r="H375" s="312"/>
    </row>
    <row r="376" spans="2:8" ht="12.75">
      <c r="B376" s="323" t="s">
        <v>1107</v>
      </c>
      <c r="C376" s="349" t="s">
        <v>1108</v>
      </c>
      <c r="D376" s="350" t="s">
        <v>643</v>
      </c>
      <c r="E376" s="351">
        <v>2</v>
      </c>
      <c r="F376" s="311"/>
      <c r="G376" s="311"/>
      <c r="H376" s="312"/>
    </row>
    <row r="377" spans="2:8" ht="12.75">
      <c r="B377" s="335">
        <v>3</v>
      </c>
      <c r="C377" s="374" t="s">
        <v>1099</v>
      </c>
      <c r="D377" s="350"/>
      <c r="E377" s="351"/>
      <c r="F377" s="311"/>
      <c r="G377" s="311"/>
      <c r="H377" s="312"/>
    </row>
    <row r="378" spans="2:8" ht="24">
      <c r="B378" s="323" t="s">
        <v>1109</v>
      </c>
      <c r="C378" s="349" t="s">
        <v>1693</v>
      </c>
      <c r="D378" s="350" t="s">
        <v>643</v>
      </c>
      <c r="E378" s="351">
        <v>1</v>
      </c>
      <c r="F378" s="311"/>
      <c r="G378" s="311"/>
      <c r="H378" s="312"/>
    </row>
    <row r="379" spans="2:8" ht="24">
      <c r="B379" s="323" t="s">
        <v>1110</v>
      </c>
      <c r="C379" s="349" t="s">
        <v>1694</v>
      </c>
      <c r="D379" s="350" t="s">
        <v>643</v>
      </c>
      <c r="E379" s="351">
        <v>1</v>
      </c>
      <c r="F379" s="311"/>
      <c r="G379" s="311"/>
      <c r="H379" s="312"/>
    </row>
    <row r="380" spans="2:8" ht="24">
      <c r="B380" s="323" t="s">
        <v>1111</v>
      </c>
      <c r="C380" s="349" t="s">
        <v>1695</v>
      </c>
      <c r="D380" s="350" t="s">
        <v>643</v>
      </c>
      <c r="E380" s="351">
        <v>2</v>
      </c>
      <c r="F380" s="311"/>
      <c r="G380" s="311"/>
      <c r="H380" s="312"/>
    </row>
    <row r="381" spans="2:8" ht="12.75">
      <c r="B381" s="335" t="s">
        <v>1112</v>
      </c>
      <c r="C381" s="375" t="s">
        <v>1113</v>
      </c>
      <c r="D381" s="350"/>
      <c r="E381" s="351"/>
      <c r="F381" s="311"/>
      <c r="G381" s="311"/>
      <c r="H381" s="312"/>
    </row>
    <row r="382" spans="2:8" ht="12.75">
      <c r="B382" s="335">
        <v>1</v>
      </c>
      <c r="C382" s="374" t="s">
        <v>1114</v>
      </c>
      <c r="D382" s="350"/>
      <c r="E382" s="351"/>
      <c r="F382" s="311"/>
      <c r="G382" s="311"/>
      <c r="H382" s="312"/>
    </row>
    <row r="383" spans="2:8" ht="36">
      <c r="B383" s="323" t="s">
        <v>1115</v>
      </c>
      <c r="C383" s="349" t="s">
        <v>1696</v>
      </c>
      <c r="D383" s="350" t="s">
        <v>643</v>
      </c>
      <c r="E383" s="351">
        <v>11</v>
      </c>
      <c r="F383" s="311"/>
      <c r="G383" s="311"/>
      <c r="H383" s="312"/>
    </row>
    <row r="384" spans="2:8" ht="12.75">
      <c r="B384" s="335">
        <v>2</v>
      </c>
      <c r="C384" s="374" t="s">
        <v>1116</v>
      </c>
      <c r="D384" s="350"/>
      <c r="E384" s="351"/>
      <c r="F384" s="311"/>
      <c r="G384" s="311"/>
      <c r="H384" s="312"/>
    </row>
    <row r="385" spans="2:8" ht="24">
      <c r="B385" s="323" t="s">
        <v>1117</v>
      </c>
      <c r="C385" s="349" t="s">
        <v>1697</v>
      </c>
      <c r="D385" s="350" t="s">
        <v>643</v>
      </c>
      <c r="E385" s="351">
        <v>1</v>
      </c>
      <c r="F385" s="311"/>
      <c r="G385" s="311"/>
      <c r="H385" s="312"/>
    </row>
    <row r="386" spans="2:8" ht="24">
      <c r="B386" s="323" t="s">
        <v>1118</v>
      </c>
      <c r="C386" s="349" t="s">
        <v>1698</v>
      </c>
      <c r="D386" s="350" t="s">
        <v>643</v>
      </c>
      <c r="E386" s="351">
        <v>1</v>
      </c>
      <c r="F386" s="311"/>
      <c r="G386" s="311"/>
      <c r="H386" s="312"/>
    </row>
    <row r="387" spans="2:8" ht="12.75">
      <c r="B387" s="335">
        <v>3</v>
      </c>
      <c r="C387" s="374" t="s">
        <v>1099</v>
      </c>
      <c r="D387" s="350"/>
      <c r="E387" s="351"/>
      <c r="F387" s="311"/>
      <c r="G387" s="311"/>
      <c r="H387" s="312"/>
    </row>
    <row r="388" spans="2:8" ht="24">
      <c r="B388" s="323" t="s">
        <v>1119</v>
      </c>
      <c r="C388" s="349" t="s">
        <v>1699</v>
      </c>
      <c r="D388" s="350" t="s">
        <v>643</v>
      </c>
      <c r="E388" s="351">
        <v>11</v>
      </c>
      <c r="F388" s="311"/>
      <c r="G388" s="311"/>
      <c r="H388" s="312"/>
    </row>
    <row r="389" spans="2:8" ht="24">
      <c r="B389" s="323" t="s">
        <v>1120</v>
      </c>
      <c r="C389" s="349" t="s">
        <v>1700</v>
      </c>
      <c r="D389" s="350" t="s">
        <v>643</v>
      </c>
      <c r="E389" s="351">
        <v>1</v>
      </c>
      <c r="F389" s="311"/>
      <c r="G389" s="311"/>
      <c r="H389" s="312"/>
    </row>
    <row r="390" spans="2:8" ht="12.75">
      <c r="B390" s="335">
        <v>18.5</v>
      </c>
      <c r="C390" s="374" t="s">
        <v>1121</v>
      </c>
      <c r="D390" s="350"/>
      <c r="E390" s="351"/>
      <c r="F390" s="311"/>
      <c r="G390" s="311"/>
      <c r="H390" s="312"/>
    </row>
    <row r="391" spans="2:8" ht="108">
      <c r="B391" s="323" t="s">
        <v>1122</v>
      </c>
      <c r="C391" s="349" t="s">
        <v>1123</v>
      </c>
      <c r="D391" s="350" t="s">
        <v>643</v>
      </c>
      <c r="E391" s="351">
        <v>1</v>
      </c>
      <c r="F391" s="311"/>
      <c r="G391" s="311"/>
      <c r="H391" s="312"/>
    </row>
    <row r="392" spans="2:8" ht="12.75">
      <c r="B392" s="335">
        <v>18.6</v>
      </c>
      <c r="C392" s="375" t="s">
        <v>1124</v>
      </c>
      <c r="D392" s="350"/>
      <c r="E392" s="351"/>
      <c r="F392" s="311"/>
      <c r="G392" s="311"/>
      <c r="H392" s="312"/>
    </row>
    <row r="393" spans="2:8" ht="12.75">
      <c r="B393" s="335">
        <v>1</v>
      </c>
      <c r="C393" s="374" t="s">
        <v>1125</v>
      </c>
      <c r="D393" s="350"/>
      <c r="E393" s="351"/>
      <c r="F393" s="311"/>
      <c r="G393" s="311"/>
      <c r="H393" s="312"/>
    </row>
    <row r="394" spans="2:8" ht="36">
      <c r="B394" s="323" t="s">
        <v>1126</v>
      </c>
      <c r="C394" s="349" t="s">
        <v>1127</v>
      </c>
      <c r="D394" s="350" t="s">
        <v>643</v>
      </c>
      <c r="E394" s="351">
        <v>1</v>
      </c>
      <c r="F394" s="311"/>
      <c r="G394" s="311"/>
      <c r="H394" s="312"/>
    </row>
    <row r="395" spans="2:8" ht="24">
      <c r="B395" s="323" t="s">
        <v>1128</v>
      </c>
      <c r="C395" s="349" t="s">
        <v>1701</v>
      </c>
      <c r="D395" s="350" t="s">
        <v>643</v>
      </c>
      <c r="E395" s="351">
        <v>4</v>
      </c>
      <c r="F395" s="311"/>
      <c r="G395" s="311"/>
      <c r="H395" s="312"/>
    </row>
    <row r="396" spans="2:8" ht="24">
      <c r="B396" s="323" t="s">
        <v>1129</v>
      </c>
      <c r="C396" s="349" t="s">
        <v>1702</v>
      </c>
      <c r="D396" s="350" t="s">
        <v>643</v>
      </c>
      <c r="E396" s="351">
        <v>1</v>
      </c>
      <c r="F396" s="311"/>
      <c r="G396" s="311"/>
      <c r="H396" s="312"/>
    </row>
    <row r="397" spans="2:8" ht="12.75">
      <c r="B397" s="323" t="s">
        <v>1130</v>
      </c>
      <c r="C397" s="349" t="s">
        <v>1703</v>
      </c>
      <c r="D397" s="350" t="s">
        <v>643</v>
      </c>
      <c r="E397" s="351">
        <v>1</v>
      </c>
      <c r="F397" s="311"/>
      <c r="G397" s="311"/>
      <c r="H397" s="312"/>
    </row>
    <row r="398" spans="2:8" ht="24">
      <c r="B398" s="323" t="s">
        <v>1131</v>
      </c>
      <c r="C398" s="349" t="s">
        <v>1704</v>
      </c>
      <c r="D398" s="350" t="s">
        <v>1056</v>
      </c>
      <c r="E398" s="351">
        <v>20</v>
      </c>
      <c r="F398" s="311"/>
      <c r="G398" s="311"/>
      <c r="H398" s="312"/>
    </row>
    <row r="399" spans="2:8" ht="24">
      <c r="B399" s="323" t="s">
        <v>1132</v>
      </c>
      <c r="C399" s="349" t="s">
        <v>1705</v>
      </c>
      <c r="D399" s="350" t="s">
        <v>1056</v>
      </c>
      <c r="E399" s="351">
        <v>60</v>
      </c>
      <c r="F399" s="311"/>
      <c r="G399" s="311"/>
      <c r="H399" s="312"/>
    </row>
    <row r="400" spans="2:8" ht="24">
      <c r="B400" s="323" t="s">
        <v>1133</v>
      </c>
      <c r="C400" s="349" t="s">
        <v>1706</v>
      </c>
      <c r="D400" s="350" t="s">
        <v>643</v>
      </c>
      <c r="E400" s="351">
        <v>10</v>
      </c>
      <c r="F400" s="311"/>
      <c r="G400" s="311"/>
      <c r="H400" s="312"/>
    </row>
    <row r="401" spans="2:8" ht="24">
      <c r="B401" s="323" t="s">
        <v>1134</v>
      </c>
      <c r="C401" s="349" t="s">
        <v>1707</v>
      </c>
      <c r="D401" s="350" t="s">
        <v>643</v>
      </c>
      <c r="E401" s="351">
        <v>1</v>
      </c>
      <c r="F401" s="311"/>
      <c r="G401" s="311"/>
      <c r="H401" s="312"/>
    </row>
    <row r="402" spans="2:8" ht="24">
      <c r="B402" s="323" t="s">
        <v>1135</v>
      </c>
      <c r="C402" s="349" t="s">
        <v>1708</v>
      </c>
      <c r="D402" s="350" t="s">
        <v>643</v>
      </c>
      <c r="E402" s="351">
        <v>1</v>
      </c>
      <c r="F402" s="311"/>
      <c r="G402" s="311"/>
      <c r="H402" s="312"/>
    </row>
    <row r="403" spans="2:8" ht="36">
      <c r="B403" s="323" t="s">
        <v>1136</v>
      </c>
      <c r="C403" s="349" t="s">
        <v>1709</v>
      </c>
      <c r="D403" s="350" t="s">
        <v>643</v>
      </c>
      <c r="E403" s="351">
        <v>10</v>
      </c>
      <c r="F403" s="311"/>
      <c r="G403" s="311"/>
      <c r="H403" s="312"/>
    </row>
    <row r="404" spans="2:8" ht="12.75">
      <c r="B404" s="335">
        <v>2</v>
      </c>
      <c r="C404" s="374" t="s">
        <v>1137</v>
      </c>
      <c r="D404" s="350"/>
      <c r="E404" s="351"/>
      <c r="F404" s="311"/>
      <c r="G404" s="311"/>
      <c r="H404" s="312"/>
    </row>
    <row r="405" spans="2:8" ht="12.75">
      <c r="B405" s="323">
        <v>402003</v>
      </c>
      <c r="C405" s="349" t="s">
        <v>1710</v>
      </c>
      <c r="D405" s="350" t="s">
        <v>1056</v>
      </c>
      <c r="E405" s="351">
        <v>20</v>
      </c>
      <c r="F405" s="311"/>
      <c r="G405" s="311"/>
      <c r="H405" s="312"/>
    </row>
    <row r="406" spans="2:8" ht="12.75">
      <c r="B406" s="323">
        <v>404017</v>
      </c>
      <c r="C406" s="349" t="s">
        <v>1711</v>
      </c>
      <c r="D406" s="350" t="s">
        <v>643</v>
      </c>
      <c r="E406" s="351">
        <v>6</v>
      </c>
      <c r="F406" s="311"/>
      <c r="G406" s="311"/>
      <c r="H406" s="312"/>
    </row>
    <row r="407" spans="2:8" ht="12.75">
      <c r="B407" s="323">
        <v>404003</v>
      </c>
      <c r="C407" s="349" t="s">
        <v>1712</v>
      </c>
      <c r="D407" s="350" t="s">
        <v>643</v>
      </c>
      <c r="E407" s="351">
        <v>6</v>
      </c>
      <c r="F407" s="311"/>
      <c r="G407" s="311"/>
      <c r="H407" s="312"/>
    </row>
    <row r="408" spans="2:8" ht="12.75">
      <c r="B408" s="323">
        <v>404042</v>
      </c>
      <c r="C408" s="349" t="s">
        <v>1713</v>
      </c>
      <c r="D408" s="350" t="s">
        <v>643</v>
      </c>
      <c r="E408" s="351">
        <v>6</v>
      </c>
      <c r="F408" s="311"/>
      <c r="G408" s="311"/>
      <c r="H408" s="312"/>
    </row>
    <row r="409" spans="2:8" ht="12.75">
      <c r="B409" s="323" t="s">
        <v>1138</v>
      </c>
      <c r="C409" s="349" t="s">
        <v>1714</v>
      </c>
      <c r="D409" s="350" t="s">
        <v>643</v>
      </c>
      <c r="E409" s="351">
        <v>14</v>
      </c>
      <c r="F409" s="311"/>
      <c r="G409" s="311"/>
      <c r="H409" s="312"/>
    </row>
    <row r="410" spans="2:8" ht="12.75">
      <c r="B410" s="323" t="s">
        <v>1139</v>
      </c>
      <c r="C410" s="349" t="s">
        <v>1715</v>
      </c>
      <c r="D410" s="350" t="s">
        <v>1056</v>
      </c>
      <c r="E410" s="351">
        <v>1</v>
      </c>
      <c r="F410" s="311"/>
      <c r="G410" s="311"/>
      <c r="H410" s="312"/>
    </row>
    <row r="411" spans="2:8" ht="24">
      <c r="B411" s="323" t="s">
        <v>1140</v>
      </c>
      <c r="C411" s="349" t="s">
        <v>1716</v>
      </c>
      <c r="D411" s="350" t="s">
        <v>1141</v>
      </c>
      <c r="E411" s="351">
        <v>1</v>
      </c>
      <c r="F411" s="311"/>
      <c r="G411" s="311"/>
      <c r="H411" s="312"/>
    </row>
    <row r="412" spans="2:8" ht="24">
      <c r="B412" s="323" t="s">
        <v>1142</v>
      </c>
      <c r="C412" s="349" t="s">
        <v>1717</v>
      </c>
      <c r="D412" s="350" t="s">
        <v>1141</v>
      </c>
      <c r="E412" s="351">
        <v>1</v>
      </c>
      <c r="F412" s="311"/>
      <c r="G412" s="311"/>
      <c r="H412" s="312"/>
    </row>
    <row r="413" spans="2:8" ht="12.75">
      <c r="B413" s="323" t="s">
        <v>1143</v>
      </c>
      <c r="C413" s="349" t="s">
        <v>1718</v>
      </c>
      <c r="D413" s="350" t="s">
        <v>643</v>
      </c>
      <c r="E413" s="351">
        <v>1</v>
      </c>
      <c r="F413" s="311"/>
      <c r="G413" s="311"/>
      <c r="H413" s="312"/>
    </row>
    <row r="414" spans="2:8" ht="12.75">
      <c r="B414" s="335">
        <v>3</v>
      </c>
      <c r="C414" s="374" t="s">
        <v>1144</v>
      </c>
      <c r="D414" s="350"/>
      <c r="E414" s="351"/>
      <c r="F414" s="311"/>
      <c r="G414" s="311"/>
      <c r="H414" s="312"/>
    </row>
    <row r="415" spans="2:8" ht="24">
      <c r="B415" s="323" t="s">
        <v>1145</v>
      </c>
      <c r="C415" s="349" t="s">
        <v>1719</v>
      </c>
      <c r="D415" s="350" t="s">
        <v>643</v>
      </c>
      <c r="E415" s="351">
        <v>4</v>
      </c>
      <c r="F415" s="311"/>
      <c r="G415" s="311"/>
      <c r="H415" s="312"/>
    </row>
    <row r="416" spans="2:8" ht="24">
      <c r="B416" s="323" t="s">
        <v>1146</v>
      </c>
      <c r="C416" s="349" t="s">
        <v>1720</v>
      </c>
      <c r="D416" s="350" t="s">
        <v>643</v>
      </c>
      <c r="E416" s="351">
        <v>8</v>
      </c>
      <c r="F416" s="311"/>
      <c r="G416" s="311"/>
      <c r="H416" s="312"/>
    </row>
    <row r="417" spans="2:8" ht="12.75">
      <c r="B417" s="325"/>
      <c r="C417" s="358" t="s">
        <v>1147</v>
      </c>
      <c r="D417" s="359"/>
      <c r="E417" s="360"/>
      <c r="F417" s="311"/>
      <c r="G417" s="311"/>
      <c r="H417" s="312"/>
    </row>
    <row r="418" spans="2:8" ht="12.75">
      <c r="B418" s="326"/>
      <c r="C418" s="361" t="s">
        <v>614</v>
      </c>
      <c r="D418" s="362"/>
      <c r="E418" s="351"/>
      <c r="F418" s="311"/>
      <c r="G418" s="311"/>
      <c r="H418" s="312"/>
    </row>
    <row r="419" spans="2:8" ht="12.75">
      <c r="B419" s="327">
        <v>19</v>
      </c>
      <c r="C419" s="363" t="s">
        <v>1148</v>
      </c>
      <c r="D419" s="364"/>
      <c r="E419" s="365"/>
      <c r="F419" s="311"/>
      <c r="G419" s="311"/>
      <c r="H419" s="312"/>
    </row>
    <row r="420" spans="2:8" ht="12.75">
      <c r="B420" s="335">
        <v>1</v>
      </c>
      <c r="C420" s="374" t="s">
        <v>1149</v>
      </c>
      <c r="D420" s="350"/>
      <c r="E420" s="351"/>
      <c r="F420" s="311"/>
      <c r="G420" s="311"/>
      <c r="H420" s="312"/>
    </row>
    <row r="421" spans="2:8" ht="144">
      <c r="B421" s="323" t="s">
        <v>1150</v>
      </c>
      <c r="C421" s="349" t="s">
        <v>1151</v>
      </c>
      <c r="D421" s="350" t="s">
        <v>643</v>
      </c>
      <c r="E421" s="351">
        <v>14</v>
      </c>
      <c r="F421" s="311"/>
      <c r="G421" s="311"/>
      <c r="H421" s="312"/>
    </row>
    <row r="422" spans="2:8" ht="12.75">
      <c r="B422" s="335">
        <v>2</v>
      </c>
      <c r="C422" s="374" t="s">
        <v>1152</v>
      </c>
      <c r="D422" s="350"/>
      <c r="E422" s="351"/>
      <c r="F422" s="311"/>
      <c r="G422" s="311"/>
      <c r="H422" s="312"/>
    </row>
    <row r="423" spans="2:8" ht="36">
      <c r="B423" s="323" t="s">
        <v>1153</v>
      </c>
      <c r="C423" s="349" t="s">
        <v>1722</v>
      </c>
      <c r="D423" s="350" t="s">
        <v>643</v>
      </c>
      <c r="E423" s="351">
        <v>1</v>
      </c>
      <c r="F423" s="311"/>
      <c r="G423" s="311"/>
      <c r="H423" s="312"/>
    </row>
    <row r="424" spans="2:8" ht="12.75">
      <c r="B424" s="323" t="s">
        <v>1154</v>
      </c>
      <c r="C424" s="349" t="s">
        <v>1721</v>
      </c>
      <c r="D424" s="350" t="s">
        <v>643</v>
      </c>
      <c r="E424" s="351">
        <v>1</v>
      </c>
      <c r="F424" s="311"/>
      <c r="G424" s="311"/>
      <c r="H424" s="312"/>
    </row>
    <row r="425" spans="2:8" ht="12.75">
      <c r="B425" s="335">
        <v>3</v>
      </c>
      <c r="C425" s="374" t="s">
        <v>1155</v>
      </c>
      <c r="D425" s="350"/>
      <c r="E425" s="351"/>
      <c r="F425" s="311"/>
      <c r="G425" s="311"/>
      <c r="H425" s="312"/>
    </row>
    <row r="426" spans="2:8" ht="48">
      <c r="B426" s="323" t="s">
        <v>1156</v>
      </c>
      <c r="C426" s="349" t="s">
        <v>1723</v>
      </c>
      <c r="D426" s="350" t="s">
        <v>643</v>
      </c>
      <c r="E426" s="351">
        <v>1</v>
      </c>
      <c r="F426" s="311"/>
      <c r="G426" s="311"/>
      <c r="H426" s="312"/>
    </row>
    <row r="427" spans="2:8" ht="36">
      <c r="B427" s="323" t="s">
        <v>1157</v>
      </c>
      <c r="C427" s="349" t="s">
        <v>1724</v>
      </c>
      <c r="D427" s="350" t="s">
        <v>643</v>
      </c>
      <c r="E427" s="351">
        <v>1</v>
      </c>
      <c r="F427" s="311"/>
      <c r="G427" s="311"/>
      <c r="H427" s="312"/>
    </row>
    <row r="428" spans="2:8" ht="36">
      <c r="B428" s="323" t="s">
        <v>1158</v>
      </c>
      <c r="C428" s="349" t="s">
        <v>1725</v>
      </c>
      <c r="D428" s="350" t="s">
        <v>643</v>
      </c>
      <c r="E428" s="351">
        <v>1</v>
      </c>
      <c r="F428" s="311"/>
      <c r="G428" s="311"/>
      <c r="H428" s="312"/>
    </row>
    <row r="429" spans="2:8" ht="36">
      <c r="B429" s="323" t="s">
        <v>1159</v>
      </c>
      <c r="C429" s="349" t="s">
        <v>1726</v>
      </c>
      <c r="D429" s="350" t="s">
        <v>643</v>
      </c>
      <c r="E429" s="351">
        <v>1</v>
      </c>
      <c r="F429" s="311"/>
      <c r="G429" s="311"/>
      <c r="H429" s="312"/>
    </row>
    <row r="430" spans="2:8" ht="12.75">
      <c r="B430" s="325"/>
      <c r="C430" s="358" t="s">
        <v>1160</v>
      </c>
      <c r="D430" s="359"/>
      <c r="E430" s="360"/>
      <c r="F430" s="311"/>
      <c r="G430" s="311"/>
      <c r="H430" s="312"/>
    </row>
    <row r="431" spans="2:8" ht="12.75">
      <c r="B431" s="326"/>
      <c r="C431" s="361" t="s">
        <v>614</v>
      </c>
      <c r="D431" s="362"/>
      <c r="E431" s="351"/>
      <c r="F431" s="311"/>
      <c r="G431" s="311"/>
      <c r="H431" s="312"/>
    </row>
    <row r="432" spans="2:8" ht="12.75">
      <c r="B432" s="327">
        <v>20</v>
      </c>
      <c r="C432" s="363" t="s">
        <v>1161</v>
      </c>
      <c r="D432" s="364"/>
      <c r="E432" s="365"/>
      <c r="F432" s="311"/>
      <c r="G432" s="311"/>
      <c r="H432" s="312"/>
    </row>
    <row r="433" spans="2:8" ht="36">
      <c r="B433" s="323" t="s">
        <v>1162</v>
      </c>
      <c r="C433" s="349" t="s">
        <v>1727</v>
      </c>
      <c r="D433" s="350" t="s">
        <v>643</v>
      </c>
      <c r="E433" s="351">
        <v>1</v>
      </c>
      <c r="F433" s="311"/>
      <c r="G433" s="311"/>
      <c r="H433" s="312"/>
    </row>
    <row r="434" spans="2:8" ht="24">
      <c r="B434" s="323" t="s">
        <v>1163</v>
      </c>
      <c r="C434" s="349" t="s">
        <v>1728</v>
      </c>
      <c r="D434" s="350" t="s">
        <v>643</v>
      </c>
      <c r="E434" s="351">
        <v>1</v>
      </c>
      <c r="F434" s="311"/>
      <c r="G434" s="311"/>
      <c r="H434" s="312"/>
    </row>
    <row r="435" spans="2:8" ht="24">
      <c r="B435" s="323" t="s">
        <v>1164</v>
      </c>
      <c r="C435" s="349" t="s">
        <v>1729</v>
      </c>
      <c r="D435" s="350" t="s">
        <v>643</v>
      </c>
      <c r="E435" s="351">
        <v>12</v>
      </c>
      <c r="F435" s="311"/>
      <c r="G435" s="311"/>
      <c r="H435" s="312"/>
    </row>
    <row r="436" spans="2:8" ht="24">
      <c r="B436" s="323" t="s">
        <v>1165</v>
      </c>
      <c r="C436" s="349" t="s">
        <v>1730</v>
      </c>
      <c r="D436" s="350" t="s">
        <v>643</v>
      </c>
      <c r="E436" s="351">
        <v>12</v>
      </c>
      <c r="F436" s="311"/>
      <c r="G436" s="311"/>
      <c r="H436" s="312"/>
    </row>
    <row r="437" spans="2:8" ht="24">
      <c r="B437" s="323" t="s">
        <v>1166</v>
      </c>
      <c r="C437" s="349" t="s">
        <v>1731</v>
      </c>
      <c r="D437" s="350" t="s">
        <v>643</v>
      </c>
      <c r="E437" s="351">
        <v>8</v>
      </c>
      <c r="F437" s="311"/>
      <c r="G437" s="311"/>
      <c r="H437" s="312"/>
    </row>
    <row r="438" spans="2:8" ht="24">
      <c r="B438" s="323" t="s">
        <v>1167</v>
      </c>
      <c r="C438" s="349" t="s">
        <v>1732</v>
      </c>
      <c r="D438" s="350" t="s">
        <v>643</v>
      </c>
      <c r="E438" s="351">
        <v>4</v>
      </c>
      <c r="F438" s="311"/>
      <c r="G438" s="311"/>
      <c r="H438" s="312"/>
    </row>
    <row r="439" spans="2:8" ht="24">
      <c r="B439" s="323" t="s">
        <v>1168</v>
      </c>
      <c r="C439" s="349" t="s">
        <v>1733</v>
      </c>
      <c r="D439" s="350" t="s">
        <v>643</v>
      </c>
      <c r="E439" s="351">
        <v>10</v>
      </c>
      <c r="F439" s="311"/>
      <c r="G439" s="311"/>
      <c r="H439" s="312"/>
    </row>
    <row r="440" spans="2:8" ht="24">
      <c r="B440" s="323" t="s">
        <v>1169</v>
      </c>
      <c r="C440" s="349" t="s">
        <v>1734</v>
      </c>
      <c r="D440" s="350" t="s">
        <v>643</v>
      </c>
      <c r="E440" s="351">
        <v>1</v>
      </c>
      <c r="F440" s="311"/>
      <c r="G440" s="311"/>
      <c r="H440" s="312"/>
    </row>
    <row r="441" spans="2:8" ht="24">
      <c r="B441" s="323" t="s">
        <v>1170</v>
      </c>
      <c r="C441" s="349" t="s">
        <v>1735</v>
      </c>
      <c r="D441" s="350" t="s">
        <v>643</v>
      </c>
      <c r="E441" s="351">
        <v>12</v>
      </c>
      <c r="F441" s="311"/>
      <c r="G441" s="311"/>
      <c r="H441" s="312"/>
    </row>
    <row r="442" spans="2:8" ht="24">
      <c r="B442" s="323" t="s">
        <v>1171</v>
      </c>
      <c r="C442" s="349" t="s">
        <v>1736</v>
      </c>
      <c r="D442" s="350" t="s">
        <v>265</v>
      </c>
      <c r="E442" s="351">
        <v>174</v>
      </c>
      <c r="F442" s="311"/>
      <c r="G442" s="311"/>
      <c r="H442" s="312"/>
    </row>
    <row r="443" spans="2:8" ht="24">
      <c r="B443" s="323" t="s">
        <v>1172</v>
      </c>
      <c r="C443" s="349" t="s">
        <v>1737</v>
      </c>
      <c r="D443" s="350" t="s">
        <v>265</v>
      </c>
      <c r="E443" s="351">
        <v>15</v>
      </c>
      <c r="F443" s="311"/>
      <c r="G443" s="311"/>
      <c r="H443" s="312"/>
    </row>
    <row r="444" spans="2:8" ht="12.75">
      <c r="B444" s="323" t="s">
        <v>1173</v>
      </c>
      <c r="C444" s="349" t="s">
        <v>1738</v>
      </c>
      <c r="D444" s="350" t="s">
        <v>643</v>
      </c>
      <c r="E444" s="351">
        <v>65</v>
      </c>
      <c r="F444" s="311"/>
      <c r="G444" s="311"/>
      <c r="H444" s="312"/>
    </row>
    <row r="445" spans="2:8" ht="12.75">
      <c r="B445" s="323" t="s">
        <v>1174</v>
      </c>
      <c r="C445" s="349" t="s">
        <v>1739</v>
      </c>
      <c r="D445" s="350" t="s">
        <v>643</v>
      </c>
      <c r="E445" s="351">
        <v>65</v>
      </c>
      <c r="F445" s="311"/>
      <c r="G445" s="311"/>
      <c r="H445" s="312"/>
    </row>
    <row r="446" spans="2:8" ht="24">
      <c r="B446" s="323" t="s">
        <v>1175</v>
      </c>
      <c r="C446" s="349" t="s">
        <v>1740</v>
      </c>
      <c r="D446" s="350" t="s">
        <v>643</v>
      </c>
      <c r="E446" s="351">
        <v>4</v>
      </c>
      <c r="F446" s="311"/>
      <c r="G446" s="311"/>
      <c r="H446" s="312"/>
    </row>
    <row r="447" spans="2:8" ht="24">
      <c r="B447" s="323" t="s">
        <v>1176</v>
      </c>
      <c r="C447" s="376" t="s">
        <v>1741</v>
      </c>
      <c r="D447" s="350" t="s">
        <v>643</v>
      </c>
      <c r="E447" s="351">
        <v>40</v>
      </c>
      <c r="F447" s="311"/>
      <c r="G447" s="311"/>
      <c r="H447" s="312"/>
    </row>
    <row r="448" spans="2:8" ht="12.75">
      <c r="B448" s="323" t="s">
        <v>1177</v>
      </c>
      <c r="C448" s="376" t="s">
        <v>1742</v>
      </c>
      <c r="D448" s="350" t="s">
        <v>643</v>
      </c>
      <c r="E448" s="351">
        <v>4</v>
      </c>
      <c r="F448" s="311"/>
      <c r="G448" s="311"/>
      <c r="H448" s="312"/>
    </row>
    <row r="449" spans="2:8" ht="12.75">
      <c r="B449" s="323" t="s">
        <v>1178</v>
      </c>
      <c r="C449" s="376" t="s">
        <v>1743</v>
      </c>
      <c r="D449" s="350" t="s">
        <v>643</v>
      </c>
      <c r="E449" s="351">
        <v>51</v>
      </c>
      <c r="F449" s="311"/>
      <c r="G449" s="311"/>
      <c r="H449" s="312"/>
    </row>
    <row r="450" spans="2:8" ht="12.75">
      <c r="B450" s="323" t="s">
        <v>1179</v>
      </c>
      <c r="C450" s="376" t="s">
        <v>1746</v>
      </c>
      <c r="D450" s="350" t="s">
        <v>643</v>
      </c>
      <c r="E450" s="351">
        <v>14</v>
      </c>
      <c r="F450" s="311"/>
      <c r="G450" s="311"/>
      <c r="H450" s="312"/>
    </row>
    <row r="451" spans="2:8" ht="12.75">
      <c r="B451" s="323" t="s">
        <v>1180</v>
      </c>
      <c r="C451" s="376" t="s">
        <v>1744</v>
      </c>
      <c r="D451" s="350" t="s">
        <v>643</v>
      </c>
      <c r="E451" s="351">
        <v>24</v>
      </c>
      <c r="F451" s="311"/>
      <c r="G451" s="311"/>
      <c r="H451" s="312"/>
    </row>
    <row r="452" spans="2:8" ht="24">
      <c r="B452" s="323" t="s">
        <v>1181</v>
      </c>
      <c r="C452" s="376" t="s">
        <v>1747</v>
      </c>
      <c r="D452" s="350" t="s">
        <v>657</v>
      </c>
      <c r="E452" s="351">
        <v>256</v>
      </c>
      <c r="F452" s="311"/>
      <c r="G452" s="311"/>
      <c r="H452" s="312"/>
    </row>
    <row r="453" spans="2:8" ht="24">
      <c r="B453" s="323" t="s">
        <v>1182</v>
      </c>
      <c r="C453" s="376" t="s">
        <v>1748</v>
      </c>
      <c r="D453" s="350" t="s">
        <v>657</v>
      </c>
      <c r="E453" s="351">
        <v>245</v>
      </c>
      <c r="F453" s="311"/>
      <c r="G453" s="311"/>
      <c r="H453" s="312"/>
    </row>
    <row r="454" spans="2:8" ht="24">
      <c r="B454" s="323" t="s">
        <v>1183</v>
      </c>
      <c r="C454" s="376" t="s">
        <v>1745</v>
      </c>
      <c r="D454" s="350" t="s">
        <v>643</v>
      </c>
      <c r="E454" s="351">
        <v>20</v>
      </c>
      <c r="F454" s="311"/>
      <c r="G454" s="311"/>
      <c r="H454" s="312"/>
    </row>
    <row r="455" spans="2:8" ht="12.75">
      <c r="B455" s="325"/>
      <c r="C455" s="358" t="s">
        <v>1184</v>
      </c>
      <c r="D455" s="359"/>
      <c r="E455" s="360"/>
      <c r="F455" s="311"/>
      <c r="G455" s="311"/>
      <c r="H455" s="312"/>
    </row>
    <row r="456" spans="2:8" ht="12.75">
      <c r="B456" s="325"/>
      <c r="C456" s="358" t="s">
        <v>1185</v>
      </c>
      <c r="D456" s="359"/>
      <c r="E456" s="360"/>
      <c r="F456" s="311"/>
      <c r="G456" s="311"/>
      <c r="H456" s="312"/>
    </row>
    <row r="457" spans="2:8" ht="12.75">
      <c r="B457" s="326"/>
      <c r="C457" s="361" t="s">
        <v>614</v>
      </c>
      <c r="D457" s="362"/>
      <c r="E457" s="351"/>
      <c r="F457" s="311"/>
      <c r="G457" s="311"/>
      <c r="H457" s="312"/>
    </row>
    <row r="458" spans="2:8" ht="12.75">
      <c r="B458" s="316" t="s">
        <v>1186</v>
      </c>
      <c r="C458" s="377"/>
      <c r="D458" s="378"/>
      <c r="E458" s="378"/>
      <c r="F458" s="311"/>
      <c r="G458" s="311"/>
      <c r="H458" s="312"/>
    </row>
    <row r="459" spans="2:8" ht="24">
      <c r="B459" s="323" t="s">
        <v>1187</v>
      </c>
      <c r="C459" s="349" t="s">
        <v>1749</v>
      </c>
      <c r="D459" s="350" t="s">
        <v>643</v>
      </c>
      <c r="E459" s="351">
        <v>4</v>
      </c>
      <c r="F459" s="311"/>
      <c r="G459" s="311"/>
      <c r="H459" s="312"/>
    </row>
    <row r="460" spans="2:8" ht="12.75">
      <c r="B460" s="323" t="s">
        <v>1188</v>
      </c>
      <c r="C460" s="349" t="s">
        <v>1750</v>
      </c>
      <c r="D460" s="350" t="s">
        <v>643</v>
      </c>
      <c r="E460" s="351">
        <v>4</v>
      </c>
      <c r="F460" s="311"/>
      <c r="G460" s="311"/>
      <c r="H460" s="312"/>
    </row>
    <row r="461" spans="2:8" ht="24">
      <c r="B461" s="323" t="s">
        <v>1189</v>
      </c>
      <c r="C461" s="349" t="s">
        <v>1751</v>
      </c>
      <c r="D461" s="350" t="s">
        <v>643</v>
      </c>
      <c r="E461" s="351">
        <v>2</v>
      </c>
      <c r="F461" s="311"/>
      <c r="G461" s="311"/>
      <c r="H461" s="312"/>
    </row>
    <row r="462" spans="2:8" ht="12.75">
      <c r="B462" s="323" t="s">
        <v>1190</v>
      </c>
      <c r="C462" s="349" t="s">
        <v>1752</v>
      </c>
      <c r="D462" s="350" t="s">
        <v>643</v>
      </c>
      <c r="E462" s="351">
        <v>2</v>
      </c>
      <c r="F462" s="311"/>
      <c r="G462" s="311"/>
      <c r="H462" s="312"/>
    </row>
    <row r="463" spans="2:8" ht="24">
      <c r="B463" s="323" t="s">
        <v>1191</v>
      </c>
      <c r="C463" s="349" t="s">
        <v>1753</v>
      </c>
      <c r="D463" s="350" t="s">
        <v>643</v>
      </c>
      <c r="E463" s="351">
        <v>1</v>
      </c>
      <c r="F463" s="311"/>
      <c r="G463" s="311"/>
      <c r="H463" s="312"/>
    </row>
    <row r="464" spans="2:8" ht="24">
      <c r="B464" s="323" t="s">
        <v>1192</v>
      </c>
      <c r="C464" s="349" t="s">
        <v>1754</v>
      </c>
      <c r="D464" s="350" t="s">
        <v>643</v>
      </c>
      <c r="E464" s="351">
        <v>2</v>
      </c>
      <c r="F464" s="311"/>
      <c r="G464" s="311"/>
      <c r="H464" s="312"/>
    </row>
    <row r="465" spans="2:8" ht="24">
      <c r="B465" s="323" t="s">
        <v>1193</v>
      </c>
      <c r="C465" s="349" t="s">
        <v>1755</v>
      </c>
      <c r="D465" s="350" t="s">
        <v>643</v>
      </c>
      <c r="E465" s="351">
        <v>2</v>
      </c>
      <c r="F465" s="311"/>
      <c r="G465" s="311"/>
      <c r="H465" s="312"/>
    </row>
    <row r="466" spans="2:8" ht="24">
      <c r="B466" s="323" t="s">
        <v>1194</v>
      </c>
      <c r="C466" s="349" t="s">
        <v>1756</v>
      </c>
      <c r="D466" s="350" t="s">
        <v>643</v>
      </c>
      <c r="E466" s="351">
        <v>4</v>
      </c>
      <c r="F466" s="311"/>
      <c r="G466" s="311"/>
      <c r="H466" s="312"/>
    </row>
    <row r="467" spans="2:8" ht="12.75">
      <c r="B467" s="323" t="s">
        <v>1195</v>
      </c>
      <c r="C467" s="349" t="s">
        <v>1757</v>
      </c>
      <c r="D467" s="350" t="s">
        <v>643</v>
      </c>
      <c r="E467" s="351">
        <v>4</v>
      </c>
      <c r="F467" s="311"/>
      <c r="G467" s="311"/>
      <c r="H467" s="312"/>
    </row>
    <row r="468" spans="2:8" ht="12.75">
      <c r="B468" s="323" t="s">
        <v>1196</v>
      </c>
      <c r="C468" s="349" t="s">
        <v>1758</v>
      </c>
      <c r="D468" s="350" t="s">
        <v>643</v>
      </c>
      <c r="E468" s="351">
        <v>2</v>
      </c>
      <c r="F468" s="311"/>
      <c r="G468" s="311"/>
      <c r="H468" s="312"/>
    </row>
    <row r="469" spans="2:8" ht="12.75">
      <c r="B469" s="323" t="s">
        <v>1197</v>
      </c>
      <c r="C469" s="349" t="s">
        <v>1759</v>
      </c>
      <c r="D469" s="350" t="s">
        <v>643</v>
      </c>
      <c r="E469" s="351">
        <v>1</v>
      </c>
      <c r="F469" s="311"/>
      <c r="G469" s="311"/>
      <c r="H469" s="312"/>
    </row>
    <row r="470" spans="2:8" ht="12.75">
      <c r="B470" s="323" t="s">
        <v>1198</v>
      </c>
      <c r="C470" s="349" t="s">
        <v>1760</v>
      </c>
      <c r="D470" s="350" t="s">
        <v>643</v>
      </c>
      <c r="E470" s="351">
        <v>24</v>
      </c>
      <c r="F470" s="311"/>
      <c r="G470" s="311"/>
      <c r="H470" s="312"/>
    </row>
    <row r="471" spans="2:8" ht="24">
      <c r="B471" s="323" t="s">
        <v>1199</v>
      </c>
      <c r="C471" s="349" t="s">
        <v>1761</v>
      </c>
      <c r="D471" s="350" t="s">
        <v>643</v>
      </c>
      <c r="E471" s="351">
        <v>24</v>
      </c>
      <c r="F471" s="311"/>
      <c r="G471" s="311"/>
      <c r="H471" s="312"/>
    </row>
    <row r="472" spans="2:8" ht="24">
      <c r="B472" s="323" t="s">
        <v>1200</v>
      </c>
      <c r="C472" s="349" t="s">
        <v>1762</v>
      </c>
      <c r="D472" s="350" t="s">
        <v>643</v>
      </c>
      <c r="E472" s="351">
        <v>4</v>
      </c>
      <c r="F472" s="311"/>
      <c r="G472" s="311"/>
      <c r="H472" s="312"/>
    </row>
    <row r="473" spans="2:8" ht="12.75">
      <c r="B473" s="323" t="s">
        <v>1201</v>
      </c>
      <c r="C473" s="349" t="s">
        <v>1763</v>
      </c>
      <c r="D473" s="350" t="s">
        <v>643</v>
      </c>
      <c r="E473" s="351">
        <v>5</v>
      </c>
      <c r="F473" s="311"/>
      <c r="G473" s="311"/>
      <c r="H473" s="312"/>
    </row>
    <row r="474" spans="2:8" ht="84">
      <c r="B474" s="323" t="s">
        <v>1202</v>
      </c>
      <c r="C474" s="349" t="s">
        <v>1203</v>
      </c>
      <c r="D474" s="350" t="s">
        <v>643</v>
      </c>
      <c r="E474" s="351">
        <v>1</v>
      </c>
      <c r="F474" s="311"/>
      <c r="G474" s="311"/>
      <c r="H474" s="312"/>
    </row>
    <row r="475" spans="2:8" ht="60">
      <c r="B475" s="323" t="s">
        <v>1204</v>
      </c>
      <c r="C475" s="349" t="s">
        <v>1205</v>
      </c>
      <c r="D475" s="350" t="s">
        <v>643</v>
      </c>
      <c r="E475" s="351">
        <v>1</v>
      </c>
      <c r="F475" s="311"/>
      <c r="G475" s="311"/>
      <c r="H475" s="312"/>
    </row>
    <row r="476" spans="2:8" ht="84">
      <c r="B476" s="323" t="s">
        <v>1206</v>
      </c>
      <c r="C476" s="349" t="s">
        <v>1207</v>
      </c>
      <c r="D476" s="350" t="s">
        <v>643</v>
      </c>
      <c r="E476" s="351">
        <v>1</v>
      </c>
      <c r="F476" s="311"/>
      <c r="G476" s="311"/>
      <c r="H476" s="312"/>
    </row>
    <row r="477" spans="2:8" ht="72">
      <c r="B477" s="323" t="s">
        <v>1208</v>
      </c>
      <c r="C477" s="349" t="s">
        <v>1209</v>
      </c>
      <c r="D477" s="350" t="s">
        <v>643</v>
      </c>
      <c r="E477" s="351">
        <v>1</v>
      </c>
      <c r="F477" s="311"/>
      <c r="G477" s="311"/>
      <c r="H477" s="312"/>
    </row>
    <row r="478" spans="2:8" ht="48">
      <c r="B478" s="323" t="s">
        <v>1210</v>
      </c>
      <c r="C478" s="349" t="s">
        <v>1211</v>
      </c>
      <c r="D478" s="350" t="s">
        <v>643</v>
      </c>
      <c r="E478" s="351">
        <v>1</v>
      </c>
      <c r="F478" s="311"/>
      <c r="G478" s="311"/>
      <c r="H478" s="312"/>
    </row>
    <row r="479" spans="2:8" ht="12.75">
      <c r="B479" s="323" t="s">
        <v>1212</v>
      </c>
      <c r="C479" s="349" t="s">
        <v>1213</v>
      </c>
      <c r="D479" s="350" t="s">
        <v>643</v>
      </c>
      <c r="E479" s="351">
        <v>1</v>
      </c>
      <c r="F479" s="311"/>
      <c r="G479" s="311"/>
      <c r="H479" s="312"/>
    </row>
    <row r="480" spans="2:8" ht="12.75">
      <c r="B480" s="323" t="s">
        <v>1214</v>
      </c>
      <c r="C480" s="349" t="s">
        <v>1764</v>
      </c>
      <c r="D480" s="350" t="s">
        <v>643</v>
      </c>
      <c r="E480" s="351">
        <v>1</v>
      </c>
      <c r="F480" s="311"/>
      <c r="G480" s="311"/>
      <c r="H480" s="312"/>
    </row>
    <row r="481" spans="2:8" ht="24">
      <c r="B481" s="323" t="s">
        <v>1215</v>
      </c>
      <c r="C481" s="349" t="s">
        <v>1216</v>
      </c>
      <c r="D481" s="350" t="s">
        <v>643</v>
      </c>
      <c r="E481" s="351">
        <v>1</v>
      </c>
      <c r="F481" s="311"/>
      <c r="G481" s="311"/>
      <c r="H481" s="312"/>
    </row>
    <row r="482" spans="2:8" ht="12.75">
      <c r="B482" s="325"/>
      <c r="C482" s="358" t="s">
        <v>1217</v>
      </c>
      <c r="D482" s="359"/>
      <c r="E482" s="360"/>
      <c r="F482" s="311"/>
      <c r="G482" s="311"/>
      <c r="H482" s="312"/>
    </row>
    <row r="483" spans="2:8" ht="12.75">
      <c r="B483" s="323"/>
      <c r="C483" s="379" t="s">
        <v>614</v>
      </c>
      <c r="D483" s="350"/>
      <c r="E483" s="351"/>
      <c r="F483" s="311"/>
      <c r="G483" s="311"/>
      <c r="H483" s="312"/>
    </row>
    <row r="484" spans="2:8" ht="12.75">
      <c r="B484" s="316" t="s">
        <v>1218</v>
      </c>
      <c r="C484" s="377"/>
      <c r="D484" s="378"/>
      <c r="E484" s="378"/>
      <c r="F484" s="311"/>
      <c r="G484" s="311"/>
      <c r="H484" s="312"/>
    </row>
    <row r="485" spans="2:8" ht="12.75">
      <c r="B485" s="322">
        <v>12.2</v>
      </c>
      <c r="C485" s="346" t="s">
        <v>1219</v>
      </c>
      <c r="D485" s="347"/>
      <c r="E485" s="348"/>
      <c r="F485" s="311"/>
      <c r="G485" s="311"/>
      <c r="H485" s="312"/>
    </row>
    <row r="486" spans="2:8" ht="12.75">
      <c r="B486" s="330" t="s">
        <v>1220</v>
      </c>
      <c r="C486" s="346"/>
      <c r="D486" s="347"/>
      <c r="E486" s="348"/>
      <c r="F486" s="311"/>
      <c r="G486" s="311"/>
      <c r="H486" s="312"/>
    </row>
    <row r="487" spans="2:8" ht="120">
      <c r="B487" s="323" t="s">
        <v>1221</v>
      </c>
      <c r="C487" s="349" t="s">
        <v>1222</v>
      </c>
      <c r="D487" s="350" t="s">
        <v>643</v>
      </c>
      <c r="E487" s="351">
        <v>1</v>
      </c>
      <c r="F487" s="311"/>
      <c r="G487" s="311"/>
      <c r="H487" s="312"/>
    </row>
    <row r="488" spans="2:8" ht="12.75">
      <c r="B488" s="331"/>
      <c r="C488" s="371" t="s">
        <v>1223</v>
      </c>
      <c r="D488" s="372"/>
      <c r="E488" s="373"/>
      <c r="F488" s="311"/>
      <c r="G488" s="311"/>
      <c r="H488" s="312"/>
    </row>
    <row r="489" spans="2:8" ht="12.75">
      <c r="B489" s="330" t="s">
        <v>1224</v>
      </c>
      <c r="C489" s="346"/>
      <c r="D489" s="347"/>
      <c r="E489" s="348"/>
      <c r="F489" s="311"/>
      <c r="G489" s="311"/>
      <c r="H489" s="312"/>
    </row>
    <row r="490" spans="2:8" ht="24">
      <c r="B490" s="323" t="s">
        <v>837</v>
      </c>
      <c r="C490" s="349" t="s">
        <v>618</v>
      </c>
      <c r="D490" s="350" t="s">
        <v>619</v>
      </c>
      <c r="E490" s="351">
        <v>71.74</v>
      </c>
      <c r="F490" s="311"/>
      <c r="G490" s="311"/>
      <c r="H490" s="312"/>
    </row>
    <row r="491" spans="2:8" ht="36">
      <c r="B491" s="323" t="s">
        <v>838</v>
      </c>
      <c r="C491" s="349" t="s">
        <v>621</v>
      </c>
      <c r="D491" s="350" t="s">
        <v>622</v>
      </c>
      <c r="E491" s="351">
        <v>18.49</v>
      </c>
      <c r="F491" s="311"/>
      <c r="G491" s="311"/>
      <c r="H491" s="312"/>
    </row>
    <row r="492" spans="2:8" ht="48">
      <c r="B492" s="323" t="s">
        <v>1225</v>
      </c>
      <c r="C492" s="349" t="s">
        <v>610</v>
      </c>
      <c r="D492" s="350" t="s">
        <v>597</v>
      </c>
      <c r="E492" s="351">
        <v>7.39</v>
      </c>
      <c r="F492" s="311"/>
      <c r="G492" s="311"/>
      <c r="H492" s="312"/>
    </row>
    <row r="493" spans="2:8" ht="60">
      <c r="B493" s="323" t="s">
        <v>1226</v>
      </c>
      <c r="C493" s="349" t="s">
        <v>601</v>
      </c>
      <c r="D493" s="350" t="s">
        <v>597</v>
      </c>
      <c r="E493" s="351">
        <v>93.26</v>
      </c>
      <c r="F493" s="311"/>
      <c r="G493" s="311"/>
      <c r="H493" s="312"/>
    </row>
    <row r="494" spans="2:8" ht="36">
      <c r="B494" s="317" t="s">
        <v>602</v>
      </c>
      <c r="C494" s="355" t="s">
        <v>603</v>
      </c>
      <c r="D494" s="356" t="s">
        <v>604</v>
      </c>
      <c r="E494" s="357">
        <f>+E493*10</f>
        <v>932.6</v>
      </c>
      <c r="F494" s="311"/>
      <c r="G494" s="311"/>
      <c r="H494" s="312"/>
    </row>
    <row r="495" spans="2:8" ht="24">
      <c r="B495" s="323" t="s">
        <v>1227</v>
      </c>
      <c r="C495" s="349" t="s">
        <v>627</v>
      </c>
      <c r="D495" s="350" t="s">
        <v>622</v>
      </c>
      <c r="E495" s="351">
        <v>18.5</v>
      </c>
      <c r="F495" s="311"/>
      <c r="G495" s="311"/>
      <c r="H495" s="312"/>
    </row>
    <row r="496" spans="2:8" ht="60">
      <c r="B496" s="323" t="s">
        <v>1228</v>
      </c>
      <c r="C496" s="349" t="s">
        <v>1229</v>
      </c>
      <c r="D496" s="350" t="s">
        <v>590</v>
      </c>
      <c r="E496" s="351">
        <v>18.5</v>
      </c>
      <c r="F496" s="311"/>
      <c r="G496" s="311"/>
      <c r="H496" s="312"/>
    </row>
    <row r="497" spans="2:8" ht="84">
      <c r="B497" s="323" t="s">
        <v>1230</v>
      </c>
      <c r="C497" s="349" t="s">
        <v>1231</v>
      </c>
      <c r="D497" s="350" t="s">
        <v>657</v>
      </c>
      <c r="E497" s="351">
        <v>18.2</v>
      </c>
      <c r="F497" s="311"/>
      <c r="G497" s="311"/>
      <c r="H497" s="312"/>
    </row>
    <row r="498" spans="2:8" ht="48">
      <c r="B498" s="323" t="s">
        <v>1232</v>
      </c>
      <c r="C498" s="349" t="s">
        <v>665</v>
      </c>
      <c r="D498" s="350" t="s">
        <v>590</v>
      </c>
      <c r="E498" s="351">
        <v>39.58</v>
      </c>
      <c r="F498" s="311"/>
      <c r="G498" s="311"/>
      <c r="H498" s="312"/>
    </row>
    <row r="499" spans="2:8" ht="84">
      <c r="B499" s="323" t="s">
        <v>1233</v>
      </c>
      <c r="C499" s="349" t="s">
        <v>1234</v>
      </c>
      <c r="D499" s="350" t="s">
        <v>657</v>
      </c>
      <c r="E499" s="351">
        <v>17.2</v>
      </c>
      <c r="F499" s="311"/>
      <c r="G499" s="311"/>
      <c r="H499" s="312"/>
    </row>
    <row r="500" spans="2:8" ht="48">
      <c r="B500" s="323" t="s">
        <v>1235</v>
      </c>
      <c r="C500" s="349" t="s">
        <v>1236</v>
      </c>
      <c r="D500" s="350" t="s">
        <v>657</v>
      </c>
      <c r="E500" s="351">
        <v>27.44</v>
      </c>
      <c r="F500" s="311"/>
      <c r="G500" s="311"/>
      <c r="H500" s="312"/>
    </row>
    <row r="501" spans="2:8" ht="48">
      <c r="B501" s="323" t="s">
        <v>1237</v>
      </c>
      <c r="C501" s="349" t="s">
        <v>1238</v>
      </c>
      <c r="D501" s="350" t="s">
        <v>657</v>
      </c>
      <c r="E501" s="351">
        <v>4.3</v>
      </c>
      <c r="F501" s="311"/>
      <c r="G501" s="311"/>
      <c r="H501" s="312"/>
    </row>
    <row r="502" spans="2:8" ht="60">
      <c r="B502" s="323" t="s">
        <v>1239</v>
      </c>
      <c r="C502" s="349" t="s">
        <v>1240</v>
      </c>
      <c r="D502" s="350" t="s">
        <v>590</v>
      </c>
      <c r="E502" s="351">
        <v>18.5</v>
      </c>
      <c r="F502" s="311"/>
      <c r="G502" s="311"/>
      <c r="H502" s="312"/>
    </row>
    <row r="503" spans="2:8" ht="60">
      <c r="B503" s="323" t="s">
        <v>850</v>
      </c>
      <c r="C503" s="349" t="s">
        <v>851</v>
      </c>
      <c r="D503" s="350" t="s">
        <v>643</v>
      </c>
      <c r="E503" s="351">
        <v>2</v>
      </c>
      <c r="F503" s="311"/>
      <c r="G503" s="311"/>
      <c r="H503" s="312"/>
    </row>
    <row r="504" spans="2:8" ht="48">
      <c r="B504" s="323" t="s">
        <v>1241</v>
      </c>
      <c r="C504" s="349" t="s">
        <v>873</v>
      </c>
      <c r="D504" s="350" t="s">
        <v>643</v>
      </c>
      <c r="E504" s="351">
        <v>2</v>
      </c>
      <c r="F504" s="311"/>
      <c r="G504" s="311"/>
      <c r="H504" s="312"/>
    </row>
    <row r="505" spans="2:8" ht="72">
      <c r="B505" s="323" t="s">
        <v>1242</v>
      </c>
      <c r="C505" s="349" t="s">
        <v>1243</v>
      </c>
      <c r="D505" s="350" t="s">
        <v>643</v>
      </c>
      <c r="E505" s="351">
        <v>1</v>
      </c>
      <c r="F505" s="311"/>
      <c r="G505" s="311"/>
      <c r="H505" s="312"/>
    </row>
    <row r="506" spans="2:8" ht="84">
      <c r="B506" s="323" t="s">
        <v>1244</v>
      </c>
      <c r="C506" s="349" t="s">
        <v>1245</v>
      </c>
      <c r="D506" s="350" t="s">
        <v>643</v>
      </c>
      <c r="E506" s="351">
        <v>1</v>
      </c>
      <c r="F506" s="311"/>
      <c r="G506" s="311"/>
      <c r="H506" s="312"/>
    </row>
    <row r="507" spans="2:8" ht="108">
      <c r="B507" s="323" t="s">
        <v>1246</v>
      </c>
      <c r="C507" s="349" t="s">
        <v>1247</v>
      </c>
      <c r="D507" s="350" t="s">
        <v>643</v>
      </c>
      <c r="E507" s="351">
        <v>1</v>
      </c>
      <c r="F507" s="311"/>
      <c r="G507" s="311"/>
      <c r="H507" s="312"/>
    </row>
    <row r="508" spans="2:8" ht="12.75">
      <c r="B508" s="331"/>
      <c r="C508" s="371" t="s">
        <v>1248</v>
      </c>
      <c r="D508" s="372"/>
      <c r="E508" s="373"/>
      <c r="F508" s="311"/>
      <c r="G508" s="311"/>
      <c r="H508" s="312"/>
    </row>
    <row r="509" spans="2:8" ht="12.75">
      <c r="B509" s="325"/>
      <c r="C509" s="358" t="s">
        <v>1249</v>
      </c>
      <c r="D509" s="359"/>
      <c r="E509" s="360"/>
      <c r="F509" s="311"/>
      <c r="G509" s="311"/>
      <c r="H509" s="312"/>
    </row>
    <row r="510" spans="2:8" ht="12.75">
      <c r="B510" s="323"/>
      <c r="C510" s="379" t="s">
        <v>614</v>
      </c>
      <c r="D510" s="350"/>
      <c r="E510" s="351"/>
      <c r="F510" s="311"/>
      <c r="G510" s="311"/>
      <c r="H510" s="312"/>
    </row>
    <row r="511" spans="2:8" ht="12.75">
      <c r="B511" s="316" t="s">
        <v>1250</v>
      </c>
      <c r="C511" s="377"/>
      <c r="D511" s="378"/>
      <c r="E511" s="378"/>
      <c r="F511" s="311"/>
      <c r="G511" s="311"/>
      <c r="H511" s="312"/>
    </row>
    <row r="512" spans="2:8" ht="12.75">
      <c r="B512" s="327">
        <v>1</v>
      </c>
      <c r="C512" s="363" t="s">
        <v>1251</v>
      </c>
      <c r="D512" s="364"/>
      <c r="E512" s="365"/>
      <c r="F512" s="311"/>
      <c r="G512" s="311"/>
      <c r="H512" s="312"/>
    </row>
    <row r="513" spans="2:8" ht="12.75">
      <c r="B513" s="330" t="s">
        <v>1252</v>
      </c>
      <c r="C513" s="346"/>
      <c r="D513" s="347"/>
      <c r="E513" s="348"/>
      <c r="F513" s="311"/>
      <c r="G513" s="311"/>
      <c r="H513" s="312"/>
    </row>
    <row r="514" spans="2:8" ht="24">
      <c r="B514" s="323" t="s">
        <v>1253</v>
      </c>
      <c r="C514" s="349" t="s">
        <v>1765</v>
      </c>
      <c r="D514" s="350" t="s">
        <v>265</v>
      </c>
      <c r="E514" s="351">
        <v>16</v>
      </c>
      <c r="F514" s="311"/>
      <c r="G514" s="311"/>
      <c r="H514" s="312"/>
    </row>
    <row r="515" spans="2:8" ht="24">
      <c r="B515" s="323" t="s">
        <v>1254</v>
      </c>
      <c r="C515" s="349" t="s">
        <v>1766</v>
      </c>
      <c r="D515" s="350" t="s">
        <v>265</v>
      </c>
      <c r="E515" s="351">
        <v>3</v>
      </c>
      <c r="F515" s="311"/>
      <c r="G515" s="311"/>
      <c r="H515" s="312"/>
    </row>
    <row r="516" spans="2:8" ht="24">
      <c r="B516" s="323" t="s">
        <v>1255</v>
      </c>
      <c r="C516" s="349" t="s">
        <v>1767</v>
      </c>
      <c r="D516" s="350" t="s">
        <v>265</v>
      </c>
      <c r="E516" s="351">
        <v>6</v>
      </c>
      <c r="F516" s="311"/>
      <c r="G516" s="311"/>
      <c r="H516" s="312"/>
    </row>
    <row r="517" spans="2:8" ht="24">
      <c r="B517" s="323" t="s">
        <v>1256</v>
      </c>
      <c r="C517" s="349" t="s">
        <v>1768</v>
      </c>
      <c r="D517" s="350" t="s">
        <v>265</v>
      </c>
      <c r="E517" s="351">
        <v>79</v>
      </c>
      <c r="F517" s="311"/>
      <c r="G517" s="311"/>
      <c r="H517" s="312"/>
    </row>
    <row r="518" spans="2:8" ht="24">
      <c r="B518" s="323" t="s">
        <v>1257</v>
      </c>
      <c r="C518" s="349" t="s">
        <v>1769</v>
      </c>
      <c r="D518" s="350" t="s">
        <v>265</v>
      </c>
      <c r="E518" s="351">
        <v>6</v>
      </c>
      <c r="F518" s="311"/>
      <c r="G518" s="311"/>
      <c r="H518" s="312"/>
    </row>
    <row r="519" spans="2:8" ht="24">
      <c r="B519" s="323" t="s">
        <v>1258</v>
      </c>
      <c r="C519" s="349" t="s">
        <v>1770</v>
      </c>
      <c r="D519" s="350" t="s">
        <v>265</v>
      </c>
      <c r="E519" s="351">
        <v>1</v>
      </c>
      <c r="F519" s="311"/>
      <c r="G519" s="311"/>
      <c r="H519" s="312"/>
    </row>
    <row r="520" spans="2:8" ht="24">
      <c r="B520" s="323" t="s">
        <v>1259</v>
      </c>
      <c r="C520" s="349" t="s">
        <v>1771</v>
      </c>
      <c r="D520" s="350" t="s">
        <v>265</v>
      </c>
      <c r="E520" s="351">
        <v>19</v>
      </c>
      <c r="F520" s="311"/>
      <c r="G520" s="311"/>
      <c r="H520" s="312"/>
    </row>
    <row r="521" spans="2:8" ht="24">
      <c r="B521" s="323" t="s">
        <v>1260</v>
      </c>
      <c r="C521" s="349" t="s">
        <v>1772</v>
      </c>
      <c r="D521" s="350" t="s">
        <v>643</v>
      </c>
      <c r="E521" s="351">
        <v>2</v>
      </c>
      <c r="F521" s="311"/>
      <c r="G521" s="311"/>
      <c r="H521" s="312"/>
    </row>
    <row r="522" spans="2:8" ht="24">
      <c r="B522" s="323" t="s">
        <v>1261</v>
      </c>
      <c r="C522" s="349" t="s">
        <v>1773</v>
      </c>
      <c r="D522" s="350" t="s">
        <v>643</v>
      </c>
      <c r="E522" s="351">
        <v>2</v>
      </c>
      <c r="F522" s="311"/>
      <c r="G522" s="311"/>
      <c r="H522" s="312"/>
    </row>
    <row r="523" spans="2:8" ht="24">
      <c r="B523" s="323" t="s">
        <v>1262</v>
      </c>
      <c r="C523" s="349" t="s">
        <v>1774</v>
      </c>
      <c r="D523" s="350" t="s">
        <v>643</v>
      </c>
      <c r="E523" s="351">
        <v>2</v>
      </c>
      <c r="F523" s="311"/>
      <c r="G523" s="311"/>
      <c r="H523" s="312"/>
    </row>
    <row r="524" spans="2:8" ht="24">
      <c r="B524" s="323" t="s">
        <v>1263</v>
      </c>
      <c r="C524" s="349" t="s">
        <v>1775</v>
      </c>
      <c r="D524" s="350" t="s">
        <v>643</v>
      </c>
      <c r="E524" s="351">
        <v>2</v>
      </c>
      <c r="F524" s="311"/>
      <c r="G524" s="311"/>
      <c r="H524" s="312"/>
    </row>
    <row r="525" spans="2:8" ht="24">
      <c r="B525" s="323" t="s">
        <v>1264</v>
      </c>
      <c r="C525" s="349" t="s">
        <v>1776</v>
      </c>
      <c r="D525" s="350" t="s">
        <v>643</v>
      </c>
      <c r="E525" s="351">
        <v>28</v>
      </c>
      <c r="F525" s="311"/>
      <c r="G525" s="311"/>
      <c r="H525" s="312"/>
    </row>
    <row r="526" spans="2:8" ht="24">
      <c r="B526" s="323" t="s">
        <v>1265</v>
      </c>
      <c r="C526" s="349" t="s">
        <v>1777</v>
      </c>
      <c r="D526" s="350" t="s">
        <v>643</v>
      </c>
      <c r="E526" s="351">
        <v>4</v>
      </c>
      <c r="F526" s="311"/>
      <c r="G526" s="311"/>
      <c r="H526" s="312"/>
    </row>
    <row r="527" spans="2:8" ht="24">
      <c r="B527" s="323" t="s">
        <v>1266</v>
      </c>
      <c r="C527" s="349" t="s">
        <v>1778</v>
      </c>
      <c r="D527" s="350" t="s">
        <v>643</v>
      </c>
      <c r="E527" s="351">
        <v>2</v>
      </c>
      <c r="F527" s="311"/>
      <c r="G527" s="311"/>
      <c r="H527" s="312"/>
    </row>
    <row r="528" spans="2:8" ht="24">
      <c r="B528" s="323" t="s">
        <v>1267</v>
      </c>
      <c r="C528" s="349" t="s">
        <v>1779</v>
      </c>
      <c r="D528" s="350" t="s">
        <v>643</v>
      </c>
      <c r="E528" s="351">
        <v>3</v>
      </c>
      <c r="F528" s="311"/>
      <c r="G528" s="311"/>
      <c r="H528" s="312"/>
    </row>
    <row r="529" spans="2:8" ht="24">
      <c r="B529" s="323" t="s">
        <v>1268</v>
      </c>
      <c r="C529" s="349" t="s">
        <v>1780</v>
      </c>
      <c r="D529" s="350" t="s">
        <v>643</v>
      </c>
      <c r="E529" s="351">
        <v>10</v>
      </c>
      <c r="F529" s="311"/>
      <c r="G529" s="311"/>
      <c r="H529" s="312"/>
    </row>
    <row r="530" spans="2:8" ht="24">
      <c r="B530" s="323" t="s">
        <v>1269</v>
      </c>
      <c r="C530" s="349" t="s">
        <v>1781</v>
      </c>
      <c r="D530" s="350" t="s">
        <v>643</v>
      </c>
      <c r="E530" s="351">
        <v>2</v>
      </c>
      <c r="F530" s="311"/>
      <c r="G530" s="311"/>
      <c r="H530" s="312"/>
    </row>
    <row r="531" spans="2:8" ht="24">
      <c r="B531" s="323" t="s">
        <v>1270</v>
      </c>
      <c r="C531" s="349" t="s">
        <v>1782</v>
      </c>
      <c r="D531" s="350" t="s">
        <v>643</v>
      </c>
      <c r="E531" s="351">
        <v>2</v>
      </c>
      <c r="F531" s="311"/>
      <c r="G531" s="311"/>
      <c r="H531" s="312"/>
    </row>
    <row r="532" spans="2:8" ht="24">
      <c r="B532" s="323" t="s">
        <v>1271</v>
      </c>
      <c r="C532" s="349" t="s">
        <v>1783</v>
      </c>
      <c r="D532" s="350" t="s">
        <v>643</v>
      </c>
      <c r="E532" s="351">
        <v>2</v>
      </c>
      <c r="F532" s="311"/>
      <c r="G532" s="311"/>
      <c r="H532" s="312"/>
    </row>
    <row r="533" spans="2:8" ht="12.75">
      <c r="B533" s="323" t="s">
        <v>1272</v>
      </c>
      <c r="C533" s="349" t="s">
        <v>1784</v>
      </c>
      <c r="D533" s="350" t="s">
        <v>643</v>
      </c>
      <c r="E533" s="351">
        <v>1</v>
      </c>
      <c r="F533" s="311"/>
      <c r="G533" s="311"/>
      <c r="H533" s="312"/>
    </row>
    <row r="534" spans="2:8" ht="12.75">
      <c r="B534" s="323" t="s">
        <v>1273</v>
      </c>
      <c r="C534" s="349" t="s">
        <v>1785</v>
      </c>
      <c r="D534" s="350" t="s">
        <v>643</v>
      </c>
      <c r="E534" s="351">
        <v>2</v>
      </c>
      <c r="F534" s="311"/>
      <c r="G534" s="311"/>
      <c r="H534" s="312"/>
    </row>
    <row r="535" spans="2:8" ht="12.75">
      <c r="B535" s="323" t="s">
        <v>1274</v>
      </c>
      <c r="C535" s="349" t="s">
        <v>1786</v>
      </c>
      <c r="D535" s="350" t="s">
        <v>643</v>
      </c>
      <c r="E535" s="351">
        <v>7</v>
      </c>
      <c r="F535" s="311"/>
      <c r="G535" s="311"/>
      <c r="H535" s="312"/>
    </row>
    <row r="536" spans="2:8" ht="12.75">
      <c r="B536" s="323" t="s">
        <v>1275</v>
      </c>
      <c r="C536" s="349" t="s">
        <v>1787</v>
      </c>
      <c r="D536" s="350" t="s">
        <v>643</v>
      </c>
      <c r="E536" s="351">
        <v>9</v>
      </c>
      <c r="F536" s="311"/>
      <c r="G536" s="311"/>
      <c r="H536" s="312"/>
    </row>
    <row r="537" spans="2:8" ht="12.75">
      <c r="B537" s="323" t="s">
        <v>1276</v>
      </c>
      <c r="C537" s="349" t="s">
        <v>1788</v>
      </c>
      <c r="D537" s="350" t="s">
        <v>643</v>
      </c>
      <c r="E537" s="351">
        <v>65</v>
      </c>
      <c r="F537" s="311"/>
      <c r="G537" s="311"/>
      <c r="H537" s="312"/>
    </row>
    <row r="538" spans="2:8" ht="12.75">
      <c r="B538" s="323" t="s">
        <v>1277</v>
      </c>
      <c r="C538" s="349" t="s">
        <v>1789</v>
      </c>
      <c r="D538" s="350" t="s">
        <v>643</v>
      </c>
      <c r="E538" s="351">
        <v>2</v>
      </c>
      <c r="F538" s="311"/>
      <c r="G538" s="311"/>
      <c r="H538" s="312"/>
    </row>
    <row r="539" spans="2:8" ht="12.75">
      <c r="B539" s="323" t="s">
        <v>1278</v>
      </c>
      <c r="C539" s="349" t="s">
        <v>1790</v>
      </c>
      <c r="D539" s="350" t="s">
        <v>643</v>
      </c>
      <c r="E539" s="351">
        <v>6</v>
      </c>
      <c r="F539" s="311"/>
      <c r="G539" s="311"/>
      <c r="H539" s="312"/>
    </row>
    <row r="540" spans="2:8" ht="12.75">
      <c r="B540" s="323" t="s">
        <v>1279</v>
      </c>
      <c r="C540" s="349" t="s">
        <v>1791</v>
      </c>
      <c r="D540" s="350" t="s">
        <v>643</v>
      </c>
      <c r="E540" s="351">
        <v>4</v>
      </c>
      <c r="F540" s="311"/>
      <c r="G540" s="311"/>
      <c r="H540" s="312"/>
    </row>
    <row r="541" spans="2:8" ht="12.75">
      <c r="B541" s="323" t="s">
        <v>1280</v>
      </c>
      <c r="C541" s="349" t="s">
        <v>1792</v>
      </c>
      <c r="D541" s="350" t="s">
        <v>643</v>
      </c>
      <c r="E541" s="351">
        <v>2</v>
      </c>
      <c r="F541" s="311"/>
      <c r="G541" s="311"/>
      <c r="H541" s="312"/>
    </row>
    <row r="542" spans="2:8" ht="12.75">
      <c r="B542" s="323" t="s">
        <v>1281</v>
      </c>
      <c r="C542" s="349" t="s">
        <v>1793</v>
      </c>
      <c r="D542" s="350" t="s">
        <v>643</v>
      </c>
      <c r="E542" s="351">
        <v>4</v>
      </c>
      <c r="F542" s="311"/>
      <c r="G542" s="311"/>
      <c r="H542" s="312"/>
    </row>
    <row r="543" spans="2:8" ht="24">
      <c r="B543" s="323" t="s">
        <v>1282</v>
      </c>
      <c r="C543" s="349" t="s">
        <v>1794</v>
      </c>
      <c r="D543" s="350" t="s">
        <v>643</v>
      </c>
      <c r="E543" s="351">
        <v>1</v>
      </c>
      <c r="F543" s="311"/>
      <c r="G543" s="311"/>
      <c r="H543" s="312"/>
    </row>
    <row r="544" spans="2:8" ht="24">
      <c r="B544" s="323" t="s">
        <v>1283</v>
      </c>
      <c r="C544" s="349" t="s">
        <v>1795</v>
      </c>
      <c r="D544" s="350" t="s">
        <v>643</v>
      </c>
      <c r="E544" s="351">
        <v>2</v>
      </c>
      <c r="F544" s="311"/>
      <c r="G544" s="311"/>
      <c r="H544" s="312"/>
    </row>
    <row r="545" spans="2:8" ht="24">
      <c r="B545" s="323" t="s">
        <v>1284</v>
      </c>
      <c r="C545" s="349" t="s">
        <v>1796</v>
      </c>
      <c r="D545" s="350" t="s">
        <v>643</v>
      </c>
      <c r="E545" s="351">
        <v>2</v>
      </c>
      <c r="F545" s="311"/>
      <c r="G545" s="311"/>
      <c r="H545" s="312"/>
    </row>
    <row r="546" spans="2:8" ht="24">
      <c r="B546" s="323" t="s">
        <v>1285</v>
      </c>
      <c r="C546" s="349" t="s">
        <v>1797</v>
      </c>
      <c r="D546" s="350" t="s">
        <v>643</v>
      </c>
      <c r="E546" s="351">
        <v>1</v>
      </c>
      <c r="F546" s="311"/>
      <c r="G546" s="311"/>
      <c r="H546" s="312"/>
    </row>
    <row r="547" spans="2:8" ht="24">
      <c r="B547" s="323" t="s">
        <v>1286</v>
      </c>
      <c r="C547" s="349" t="s">
        <v>1798</v>
      </c>
      <c r="D547" s="350" t="s">
        <v>643</v>
      </c>
      <c r="E547" s="351">
        <v>4</v>
      </c>
      <c r="F547" s="311"/>
      <c r="G547" s="311"/>
      <c r="H547" s="312"/>
    </row>
    <row r="548" spans="2:8" ht="24">
      <c r="B548" s="323" t="s">
        <v>1287</v>
      </c>
      <c r="C548" s="349" t="s">
        <v>1799</v>
      </c>
      <c r="D548" s="350" t="s">
        <v>643</v>
      </c>
      <c r="E548" s="351">
        <v>2</v>
      </c>
      <c r="F548" s="311"/>
      <c r="G548" s="311"/>
      <c r="H548" s="312"/>
    </row>
    <row r="549" spans="2:8" ht="24">
      <c r="B549" s="323" t="s">
        <v>1288</v>
      </c>
      <c r="C549" s="349" t="s">
        <v>1800</v>
      </c>
      <c r="D549" s="350" t="s">
        <v>643</v>
      </c>
      <c r="E549" s="351">
        <v>1</v>
      </c>
      <c r="F549" s="311"/>
      <c r="G549" s="311"/>
      <c r="H549" s="312"/>
    </row>
    <row r="550" spans="2:8" ht="24">
      <c r="B550" s="323" t="s">
        <v>1289</v>
      </c>
      <c r="C550" s="349" t="s">
        <v>1801</v>
      </c>
      <c r="D550" s="350" t="s">
        <v>643</v>
      </c>
      <c r="E550" s="351">
        <v>2</v>
      </c>
      <c r="F550" s="311"/>
      <c r="G550" s="311"/>
      <c r="H550" s="312"/>
    </row>
    <row r="551" spans="2:8" ht="24">
      <c r="B551" s="323" t="s">
        <v>1290</v>
      </c>
      <c r="C551" s="349" t="s">
        <v>1802</v>
      </c>
      <c r="D551" s="350" t="s">
        <v>643</v>
      </c>
      <c r="E551" s="351">
        <v>3</v>
      </c>
      <c r="F551" s="311"/>
      <c r="G551" s="311"/>
      <c r="H551" s="312"/>
    </row>
    <row r="552" spans="2:8" ht="12.75">
      <c r="B552" s="323" t="s">
        <v>1291</v>
      </c>
      <c r="C552" s="349" t="s">
        <v>1803</v>
      </c>
      <c r="D552" s="350" t="s">
        <v>643</v>
      </c>
      <c r="E552" s="351">
        <v>4</v>
      </c>
      <c r="F552" s="311"/>
      <c r="G552" s="311"/>
      <c r="H552" s="312"/>
    </row>
    <row r="553" spans="2:8" ht="12.75">
      <c r="B553" s="323" t="s">
        <v>1292</v>
      </c>
      <c r="C553" s="349" t="s">
        <v>1804</v>
      </c>
      <c r="D553" s="350" t="s">
        <v>643</v>
      </c>
      <c r="E553" s="351">
        <v>1</v>
      </c>
      <c r="F553" s="311"/>
      <c r="G553" s="311"/>
      <c r="H553" s="312"/>
    </row>
    <row r="554" spans="2:8" ht="12.75">
      <c r="B554" s="323" t="s">
        <v>1293</v>
      </c>
      <c r="C554" s="349" t="s">
        <v>1805</v>
      </c>
      <c r="D554" s="350" t="s">
        <v>643</v>
      </c>
      <c r="E554" s="351">
        <v>1</v>
      </c>
      <c r="F554" s="311"/>
      <c r="G554" s="311"/>
      <c r="H554" s="312"/>
    </row>
    <row r="555" spans="2:8" ht="12.75">
      <c r="B555" s="323" t="s">
        <v>1294</v>
      </c>
      <c r="C555" s="349" t="s">
        <v>1806</v>
      </c>
      <c r="D555" s="350" t="s">
        <v>643</v>
      </c>
      <c r="E555" s="351">
        <v>1</v>
      </c>
      <c r="F555" s="311"/>
      <c r="G555" s="311"/>
      <c r="H555" s="312"/>
    </row>
    <row r="556" spans="2:8" ht="24">
      <c r="B556" s="323" t="s">
        <v>1295</v>
      </c>
      <c r="C556" s="349" t="s">
        <v>1807</v>
      </c>
      <c r="D556" s="350" t="s">
        <v>643</v>
      </c>
      <c r="E556" s="351">
        <v>4</v>
      </c>
      <c r="F556" s="311"/>
      <c r="G556" s="311"/>
      <c r="H556" s="312"/>
    </row>
    <row r="557" spans="2:8" ht="24">
      <c r="B557" s="323" t="s">
        <v>1296</v>
      </c>
      <c r="C557" s="349" t="s">
        <v>1808</v>
      </c>
      <c r="D557" s="350" t="s">
        <v>643</v>
      </c>
      <c r="E557" s="351">
        <v>2</v>
      </c>
      <c r="F557" s="311"/>
      <c r="G557" s="311"/>
      <c r="H557" s="312"/>
    </row>
    <row r="558" spans="2:8" ht="24">
      <c r="B558" s="323" t="s">
        <v>1297</v>
      </c>
      <c r="C558" s="349" t="s">
        <v>1809</v>
      </c>
      <c r="D558" s="350" t="s">
        <v>643</v>
      </c>
      <c r="E558" s="351">
        <v>24</v>
      </c>
      <c r="F558" s="311"/>
      <c r="G558" s="311"/>
      <c r="H558" s="312"/>
    </row>
    <row r="559" spans="2:8" ht="24">
      <c r="B559" s="323" t="s">
        <v>1298</v>
      </c>
      <c r="C559" s="349" t="s">
        <v>1810</v>
      </c>
      <c r="D559" s="350" t="s">
        <v>643</v>
      </c>
      <c r="E559" s="351">
        <v>2</v>
      </c>
      <c r="F559" s="311"/>
      <c r="G559" s="311"/>
      <c r="H559" s="312"/>
    </row>
    <row r="560" spans="2:8" ht="24">
      <c r="B560" s="323" t="s">
        <v>1299</v>
      </c>
      <c r="C560" s="349" t="s">
        <v>1811</v>
      </c>
      <c r="D560" s="350" t="s">
        <v>643</v>
      </c>
      <c r="E560" s="351">
        <v>12</v>
      </c>
      <c r="F560" s="311"/>
      <c r="G560" s="311"/>
      <c r="H560" s="312"/>
    </row>
    <row r="561" spans="2:8" ht="24">
      <c r="B561" s="323" t="s">
        <v>1300</v>
      </c>
      <c r="C561" s="349" t="s">
        <v>1812</v>
      </c>
      <c r="D561" s="350" t="s">
        <v>643</v>
      </c>
      <c r="E561" s="351">
        <v>5</v>
      </c>
      <c r="F561" s="311"/>
      <c r="G561" s="311"/>
      <c r="H561" s="312"/>
    </row>
    <row r="562" spans="2:8" ht="36">
      <c r="B562" s="323" t="s">
        <v>1301</v>
      </c>
      <c r="C562" s="349" t="s">
        <v>1813</v>
      </c>
      <c r="D562" s="350" t="s">
        <v>643</v>
      </c>
      <c r="E562" s="351">
        <v>4</v>
      </c>
      <c r="F562" s="311"/>
      <c r="G562" s="311"/>
      <c r="H562" s="312"/>
    </row>
    <row r="563" spans="2:8" ht="24">
      <c r="B563" s="323" t="s">
        <v>1302</v>
      </c>
      <c r="C563" s="349" t="s">
        <v>1814</v>
      </c>
      <c r="D563" s="350" t="s">
        <v>643</v>
      </c>
      <c r="E563" s="351">
        <v>2</v>
      </c>
      <c r="F563" s="311"/>
      <c r="G563" s="311"/>
      <c r="H563" s="312"/>
    </row>
    <row r="564" spans="2:8" ht="24">
      <c r="B564" s="323" t="s">
        <v>1303</v>
      </c>
      <c r="C564" s="349" t="s">
        <v>1815</v>
      </c>
      <c r="D564" s="350" t="s">
        <v>643</v>
      </c>
      <c r="E564" s="351">
        <v>1</v>
      </c>
      <c r="F564" s="311"/>
      <c r="G564" s="311"/>
      <c r="H564" s="312"/>
    </row>
    <row r="565" spans="2:8" ht="24">
      <c r="B565" s="323" t="s">
        <v>1304</v>
      </c>
      <c r="C565" s="349" t="s">
        <v>1816</v>
      </c>
      <c r="D565" s="350" t="s">
        <v>643</v>
      </c>
      <c r="E565" s="351">
        <v>1</v>
      </c>
      <c r="F565" s="311"/>
      <c r="G565" s="311"/>
      <c r="H565" s="312"/>
    </row>
    <row r="566" spans="2:8" ht="48">
      <c r="B566" s="323" t="s">
        <v>1305</v>
      </c>
      <c r="C566" s="349" t="s">
        <v>1817</v>
      </c>
      <c r="D566" s="350" t="s">
        <v>643</v>
      </c>
      <c r="E566" s="351">
        <v>1</v>
      </c>
      <c r="F566" s="311"/>
      <c r="G566" s="311"/>
      <c r="H566" s="312"/>
    </row>
    <row r="567" spans="2:8" ht="48">
      <c r="B567" s="323" t="s">
        <v>1306</v>
      </c>
      <c r="C567" s="349" t="s">
        <v>1818</v>
      </c>
      <c r="D567" s="350" t="s">
        <v>643</v>
      </c>
      <c r="E567" s="351">
        <v>1</v>
      </c>
      <c r="F567" s="311"/>
      <c r="G567" s="311"/>
      <c r="H567" s="312"/>
    </row>
    <row r="568" spans="2:8" ht="36">
      <c r="B568" s="323" t="s">
        <v>1307</v>
      </c>
      <c r="C568" s="349" t="s">
        <v>1819</v>
      </c>
      <c r="D568" s="350" t="s">
        <v>643</v>
      </c>
      <c r="E568" s="351">
        <v>1</v>
      </c>
      <c r="F568" s="311"/>
      <c r="G568" s="311"/>
      <c r="H568" s="312"/>
    </row>
    <row r="569" spans="2:8" ht="12.75">
      <c r="B569" s="323" t="s">
        <v>1308</v>
      </c>
      <c r="C569" s="349" t="s">
        <v>1820</v>
      </c>
      <c r="D569" s="350" t="s">
        <v>643</v>
      </c>
      <c r="E569" s="351">
        <v>1</v>
      </c>
      <c r="F569" s="311"/>
      <c r="G569" s="311"/>
      <c r="H569" s="312"/>
    </row>
    <row r="570" spans="2:8" ht="24">
      <c r="B570" s="323" t="s">
        <v>1309</v>
      </c>
      <c r="C570" s="349" t="s">
        <v>1821</v>
      </c>
      <c r="D570" s="350" t="s">
        <v>265</v>
      </c>
      <c r="E570" s="351">
        <v>90</v>
      </c>
      <c r="F570" s="311"/>
      <c r="G570" s="311"/>
      <c r="H570" s="312"/>
    </row>
    <row r="571" spans="2:8" ht="12.75">
      <c r="B571" s="323" t="s">
        <v>1310</v>
      </c>
      <c r="C571" s="349" t="s">
        <v>1822</v>
      </c>
      <c r="D571" s="350" t="s">
        <v>643</v>
      </c>
      <c r="E571" s="351">
        <v>2</v>
      </c>
      <c r="F571" s="311"/>
      <c r="G571" s="311"/>
      <c r="H571" s="312"/>
    </row>
    <row r="572" spans="2:8" ht="12.75">
      <c r="B572" s="323" t="s">
        <v>1311</v>
      </c>
      <c r="C572" s="349" t="s">
        <v>1823</v>
      </c>
      <c r="D572" s="350" t="s">
        <v>643</v>
      </c>
      <c r="E572" s="351">
        <v>3</v>
      </c>
      <c r="F572" s="311"/>
      <c r="G572" s="311"/>
      <c r="H572" s="312"/>
    </row>
    <row r="573" spans="2:8" ht="24">
      <c r="B573" s="323" t="s">
        <v>1312</v>
      </c>
      <c r="C573" s="349" t="s">
        <v>1824</v>
      </c>
      <c r="D573" s="350" t="s">
        <v>643</v>
      </c>
      <c r="E573" s="351">
        <v>10</v>
      </c>
      <c r="F573" s="311"/>
      <c r="G573" s="311"/>
      <c r="H573" s="312"/>
    </row>
    <row r="574" spans="2:8" ht="12.75">
      <c r="B574" s="323" t="s">
        <v>1313</v>
      </c>
      <c r="C574" s="349" t="s">
        <v>1825</v>
      </c>
      <c r="D574" s="350" t="s">
        <v>643</v>
      </c>
      <c r="E574" s="351">
        <v>2</v>
      </c>
      <c r="F574" s="311"/>
      <c r="G574" s="311"/>
      <c r="H574" s="312"/>
    </row>
    <row r="575" spans="2:8" ht="12.75">
      <c r="B575" s="323" t="s">
        <v>1314</v>
      </c>
      <c r="C575" s="349" t="s">
        <v>1826</v>
      </c>
      <c r="D575" s="350" t="s">
        <v>643</v>
      </c>
      <c r="E575" s="351">
        <v>2</v>
      </c>
      <c r="F575" s="311"/>
      <c r="G575" s="311"/>
      <c r="H575" s="312"/>
    </row>
    <row r="576" spans="2:8" ht="24">
      <c r="B576" s="323" t="s">
        <v>1315</v>
      </c>
      <c r="C576" s="349" t="s">
        <v>1827</v>
      </c>
      <c r="D576" s="350" t="s">
        <v>643</v>
      </c>
      <c r="E576" s="351">
        <v>2</v>
      </c>
      <c r="F576" s="311"/>
      <c r="G576" s="311"/>
      <c r="H576" s="312"/>
    </row>
    <row r="577" spans="2:8" ht="24">
      <c r="B577" s="323" t="s">
        <v>1316</v>
      </c>
      <c r="C577" s="349" t="s">
        <v>1828</v>
      </c>
      <c r="D577" s="350" t="s">
        <v>643</v>
      </c>
      <c r="E577" s="351">
        <v>1</v>
      </c>
      <c r="F577" s="311"/>
      <c r="G577" s="311"/>
      <c r="H577" s="312"/>
    </row>
    <row r="578" spans="2:8" ht="24">
      <c r="B578" s="323" t="s">
        <v>1317</v>
      </c>
      <c r="C578" s="349" t="s">
        <v>1829</v>
      </c>
      <c r="D578" s="350" t="s">
        <v>643</v>
      </c>
      <c r="E578" s="351">
        <v>10</v>
      </c>
      <c r="F578" s="311"/>
      <c r="G578" s="311"/>
      <c r="H578" s="312"/>
    </row>
    <row r="579" spans="2:8" ht="24">
      <c r="B579" s="323" t="s">
        <v>1318</v>
      </c>
      <c r="C579" s="349" t="s">
        <v>1830</v>
      </c>
      <c r="D579" s="350" t="s">
        <v>643</v>
      </c>
      <c r="E579" s="351">
        <v>10</v>
      </c>
      <c r="F579" s="311"/>
      <c r="G579" s="311"/>
      <c r="H579" s="312"/>
    </row>
    <row r="580" spans="2:8" ht="24">
      <c r="B580" s="323" t="s">
        <v>1319</v>
      </c>
      <c r="C580" s="349" t="s">
        <v>1831</v>
      </c>
      <c r="D580" s="350" t="s">
        <v>643</v>
      </c>
      <c r="E580" s="351">
        <v>10</v>
      </c>
      <c r="F580" s="311"/>
      <c r="G580" s="311"/>
      <c r="H580" s="312"/>
    </row>
    <row r="581" spans="2:8" ht="24">
      <c r="B581" s="323" t="s">
        <v>1320</v>
      </c>
      <c r="C581" s="349" t="s">
        <v>1832</v>
      </c>
      <c r="D581" s="350" t="s">
        <v>643</v>
      </c>
      <c r="E581" s="351">
        <v>10</v>
      </c>
      <c r="F581" s="311"/>
      <c r="G581" s="311"/>
      <c r="H581" s="312"/>
    </row>
    <row r="582" spans="2:8" ht="24">
      <c r="B582" s="323" t="s">
        <v>1321</v>
      </c>
      <c r="C582" s="349" t="s">
        <v>1833</v>
      </c>
      <c r="D582" s="350" t="s">
        <v>643</v>
      </c>
      <c r="E582" s="351">
        <v>3</v>
      </c>
      <c r="F582" s="311"/>
      <c r="G582" s="311"/>
      <c r="H582" s="312"/>
    </row>
    <row r="583" spans="2:8" ht="24">
      <c r="B583" s="323" t="s">
        <v>1322</v>
      </c>
      <c r="C583" s="349" t="s">
        <v>1834</v>
      </c>
      <c r="D583" s="350" t="s">
        <v>643</v>
      </c>
      <c r="E583" s="351">
        <v>1</v>
      </c>
      <c r="F583" s="311"/>
      <c r="G583" s="311"/>
      <c r="H583" s="312"/>
    </row>
    <row r="584" spans="2:8" ht="24">
      <c r="B584" s="323" t="s">
        <v>1323</v>
      </c>
      <c r="C584" s="349" t="s">
        <v>1835</v>
      </c>
      <c r="D584" s="350" t="s">
        <v>643</v>
      </c>
      <c r="E584" s="351">
        <v>1</v>
      </c>
      <c r="F584" s="311"/>
      <c r="G584" s="311"/>
      <c r="H584" s="312"/>
    </row>
    <row r="585" spans="2:8" ht="12.75">
      <c r="B585" s="331"/>
      <c r="C585" s="371" t="s">
        <v>1324</v>
      </c>
      <c r="D585" s="372"/>
      <c r="E585" s="373"/>
      <c r="F585" s="311"/>
      <c r="G585" s="311"/>
      <c r="H585" s="312"/>
    </row>
    <row r="586" spans="2:8" ht="12.75">
      <c r="B586" s="330" t="s">
        <v>1325</v>
      </c>
      <c r="C586" s="346"/>
      <c r="D586" s="347"/>
      <c r="E586" s="348"/>
      <c r="F586" s="311"/>
      <c r="G586" s="311"/>
      <c r="H586" s="312"/>
    </row>
    <row r="587" spans="2:8" ht="24">
      <c r="B587" s="323" t="s">
        <v>1326</v>
      </c>
      <c r="C587" s="379" t="s">
        <v>618</v>
      </c>
      <c r="D587" s="350" t="s">
        <v>619</v>
      </c>
      <c r="E587" s="351">
        <v>194.85</v>
      </c>
      <c r="F587" s="311"/>
      <c r="G587" s="311"/>
      <c r="H587" s="312"/>
    </row>
    <row r="588" spans="2:8" ht="36">
      <c r="B588" s="323" t="s">
        <v>1327</v>
      </c>
      <c r="C588" s="379" t="s">
        <v>621</v>
      </c>
      <c r="D588" s="350" t="s">
        <v>622</v>
      </c>
      <c r="E588" s="351">
        <v>55.67</v>
      </c>
      <c r="F588" s="311"/>
      <c r="G588" s="311"/>
      <c r="H588" s="312"/>
    </row>
    <row r="589" spans="2:8" ht="60">
      <c r="B589" s="323" t="s">
        <v>1328</v>
      </c>
      <c r="C589" s="379" t="s">
        <v>624</v>
      </c>
      <c r="D589" s="350" t="s">
        <v>619</v>
      </c>
      <c r="E589" s="351">
        <v>20.6</v>
      </c>
      <c r="F589" s="311"/>
      <c r="G589" s="311"/>
      <c r="H589" s="312"/>
    </row>
    <row r="590" spans="2:8" ht="48">
      <c r="B590" s="323" t="s">
        <v>1329</v>
      </c>
      <c r="C590" s="379" t="s">
        <v>610</v>
      </c>
      <c r="D590" s="350" t="s">
        <v>597</v>
      </c>
      <c r="E590" s="351">
        <v>20.6</v>
      </c>
      <c r="F590" s="311"/>
      <c r="G590" s="311"/>
      <c r="H590" s="312"/>
    </row>
    <row r="591" spans="2:8" ht="48">
      <c r="B591" s="323" t="s">
        <v>1330</v>
      </c>
      <c r="C591" s="379" t="s">
        <v>1331</v>
      </c>
      <c r="D591" s="350" t="s">
        <v>590</v>
      </c>
      <c r="E591" s="351">
        <v>28</v>
      </c>
      <c r="F591" s="311"/>
      <c r="G591" s="311"/>
      <c r="H591" s="312"/>
    </row>
    <row r="592" spans="2:8" ht="60">
      <c r="B592" s="323" t="s">
        <v>1332</v>
      </c>
      <c r="C592" s="379" t="s">
        <v>1333</v>
      </c>
      <c r="D592" s="350" t="s">
        <v>657</v>
      </c>
      <c r="E592" s="351">
        <v>28</v>
      </c>
      <c r="F592" s="311"/>
      <c r="G592" s="311"/>
      <c r="H592" s="312"/>
    </row>
    <row r="593" spans="2:8" ht="36">
      <c r="B593" s="323" t="s">
        <v>628</v>
      </c>
      <c r="C593" s="349" t="s">
        <v>629</v>
      </c>
      <c r="D593" s="350" t="s">
        <v>630</v>
      </c>
      <c r="E593" s="351">
        <v>126.32</v>
      </c>
      <c r="F593" s="311"/>
      <c r="G593" s="311"/>
      <c r="H593" s="312"/>
    </row>
    <row r="594" spans="2:8" ht="36">
      <c r="B594" s="323" t="s">
        <v>628</v>
      </c>
      <c r="C594" s="349" t="s">
        <v>635</v>
      </c>
      <c r="D594" s="350" t="s">
        <v>590</v>
      </c>
      <c r="E594" s="351">
        <f>28*0.3</f>
        <v>8.4</v>
      </c>
      <c r="F594" s="311"/>
      <c r="G594" s="311"/>
      <c r="H594" s="312"/>
    </row>
    <row r="595" spans="2:8" ht="60">
      <c r="B595" s="323" t="s">
        <v>628</v>
      </c>
      <c r="C595" s="349" t="s">
        <v>636</v>
      </c>
      <c r="D595" s="350" t="s">
        <v>597</v>
      </c>
      <c r="E595" s="351">
        <v>2.93</v>
      </c>
      <c r="F595" s="311"/>
      <c r="G595" s="311"/>
      <c r="H595" s="312"/>
    </row>
    <row r="596" spans="2:8" ht="48">
      <c r="B596" s="323" t="s">
        <v>1334</v>
      </c>
      <c r="C596" s="379" t="s">
        <v>1335</v>
      </c>
      <c r="D596" s="350" t="s">
        <v>590</v>
      </c>
      <c r="E596" s="351">
        <v>16.8</v>
      </c>
      <c r="F596" s="311"/>
      <c r="G596" s="311"/>
      <c r="H596" s="312"/>
    </row>
    <row r="597" spans="2:8" ht="60">
      <c r="B597" s="323" t="s">
        <v>1336</v>
      </c>
      <c r="C597" s="379" t="s">
        <v>1337</v>
      </c>
      <c r="D597" s="350" t="s">
        <v>597</v>
      </c>
      <c r="E597" s="351">
        <v>7.24</v>
      </c>
      <c r="F597" s="311"/>
      <c r="G597" s="311"/>
      <c r="H597" s="312"/>
    </row>
    <row r="598" spans="2:8" ht="48">
      <c r="B598" s="323" t="s">
        <v>1338</v>
      </c>
      <c r="C598" s="379" t="s">
        <v>653</v>
      </c>
      <c r="D598" s="350" t="s">
        <v>654</v>
      </c>
      <c r="E598" s="351">
        <v>28</v>
      </c>
      <c r="F598" s="311"/>
      <c r="G598" s="311"/>
      <c r="H598" s="312"/>
    </row>
    <row r="599" spans="2:8" ht="60">
      <c r="B599" s="323" t="s">
        <v>1339</v>
      </c>
      <c r="C599" s="379" t="s">
        <v>1340</v>
      </c>
      <c r="D599" s="350" t="s">
        <v>657</v>
      </c>
      <c r="E599" s="351">
        <v>84</v>
      </c>
      <c r="F599" s="311"/>
      <c r="G599" s="311"/>
      <c r="H599" s="312"/>
    </row>
    <row r="600" spans="2:8" ht="60">
      <c r="B600" s="323" t="s">
        <v>1341</v>
      </c>
      <c r="C600" s="379" t="s">
        <v>1342</v>
      </c>
      <c r="D600" s="350" t="s">
        <v>657</v>
      </c>
      <c r="E600" s="351">
        <v>8.4</v>
      </c>
      <c r="F600" s="311"/>
      <c r="G600" s="311"/>
      <c r="H600" s="312"/>
    </row>
    <row r="601" spans="2:8" ht="60">
      <c r="B601" s="323" t="s">
        <v>1343</v>
      </c>
      <c r="C601" s="379" t="s">
        <v>1344</v>
      </c>
      <c r="D601" s="350" t="s">
        <v>657</v>
      </c>
      <c r="E601" s="351">
        <v>24</v>
      </c>
      <c r="F601" s="311"/>
      <c r="G601" s="311"/>
      <c r="H601" s="312"/>
    </row>
    <row r="602" spans="2:8" ht="60">
      <c r="B602" s="323" t="s">
        <v>1345</v>
      </c>
      <c r="C602" s="379" t="s">
        <v>1346</v>
      </c>
      <c r="D602" s="350" t="s">
        <v>657</v>
      </c>
      <c r="E602" s="351">
        <v>12</v>
      </c>
      <c r="F602" s="311"/>
      <c r="G602" s="311"/>
      <c r="H602" s="312"/>
    </row>
    <row r="603" spans="2:8" ht="60">
      <c r="B603" s="323" t="s">
        <v>1347</v>
      </c>
      <c r="C603" s="379" t="s">
        <v>1348</v>
      </c>
      <c r="D603" s="350" t="s">
        <v>657</v>
      </c>
      <c r="E603" s="351">
        <v>28</v>
      </c>
      <c r="F603" s="311"/>
      <c r="G603" s="311"/>
      <c r="H603" s="312"/>
    </row>
    <row r="604" spans="2:8" ht="84">
      <c r="B604" s="323" t="s">
        <v>1349</v>
      </c>
      <c r="C604" s="379" t="s">
        <v>1350</v>
      </c>
      <c r="D604" s="350" t="s">
        <v>590</v>
      </c>
      <c r="E604" s="351">
        <v>41.2</v>
      </c>
      <c r="F604" s="311"/>
      <c r="G604" s="311"/>
      <c r="H604" s="312"/>
    </row>
    <row r="605" spans="2:8" ht="48">
      <c r="B605" s="323" t="s">
        <v>1351</v>
      </c>
      <c r="C605" s="379" t="s">
        <v>665</v>
      </c>
      <c r="D605" s="350" t="s">
        <v>590</v>
      </c>
      <c r="E605" s="351">
        <v>84</v>
      </c>
      <c r="F605" s="311"/>
      <c r="G605" s="311"/>
      <c r="H605" s="312"/>
    </row>
    <row r="606" spans="2:8" ht="60">
      <c r="B606" s="323" t="s">
        <v>1239</v>
      </c>
      <c r="C606" s="379" t="s">
        <v>1352</v>
      </c>
      <c r="D606" s="350" t="s">
        <v>590</v>
      </c>
      <c r="E606" s="351">
        <v>41.2</v>
      </c>
      <c r="F606" s="311"/>
      <c r="G606" s="311"/>
      <c r="H606" s="312"/>
    </row>
    <row r="607" spans="2:8" ht="36">
      <c r="B607" s="323" t="s">
        <v>1353</v>
      </c>
      <c r="C607" s="379" t="s">
        <v>1354</v>
      </c>
      <c r="D607" s="350" t="s">
        <v>590</v>
      </c>
      <c r="E607" s="351">
        <v>29.08</v>
      </c>
      <c r="F607" s="311"/>
      <c r="G607" s="311"/>
      <c r="H607" s="312"/>
    </row>
    <row r="608" spans="2:8" ht="60">
      <c r="B608" s="323" t="s">
        <v>1355</v>
      </c>
      <c r="C608" s="379" t="s">
        <v>1356</v>
      </c>
      <c r="D608" s="350" t="s">
        <v>590</v>
      </c>
      <c r="E608" s="351">
        <v>168</v>
      </c>
      <c r="F608" s="311"/>
      <c r="G608" s="311"/>
      <c r="H608" s="312"/>
    </row>
    <row r="609" spans="2:8" ht="48">
      <c r="B609" s="323" t="s">
        <v>1357</v>
      </c>
      <c r="C609" s="379" t="s">
        <v>705</v>
      </c>
      <c r="D609" s="350" t="s">
        <v>590</v>
      </c>
      <c r="E609" s="351">
        <v>125.2</v>
      </c>
      <c r="F609" s="311"/>
      <c r="G609" s="311"/>
      <c r="H609" s="312"/>
    </row>
    <row r="610" spans="2:8" ht="72">
      <c r="B610" s="323" t="s">
        <v>1358</v>
      </c>
      <c r="C610" s="379" t="s">
        <v>1359</v>
      </c>
      <c r="D610" s="350" t="s">
        <v>643</v>
      </c>
      <c r="E610" s="351">
        <v>1</v>
      </c>
      <c r="F610" s="311"/>
      <c r="G610" s="311"/>
      <c r="H610" s="312"/>
    </row>
    <row r="611" spans="2:8" ht="12.75">
      <c r="B611" s="331"/>
      <c r="C611" s="371" t="s">
        <v>1360</v>
      </c>
      <c r="D611" s="372"/>
      <c r="E611" s="373"/>
      <c r="F611" s="311"/>
      <c r="G611" s="311"/>
      <c r="H611" s="312"/>
    </row>
    <row r="612" spans="2:8" ht="12.75">
      <c r="B612" s="325"/>
      <c r="C612" s="358" t="s">
        <v>1361</v>
      </c>
      <c r="D612" s="359"/>
      <c r="E612" s="360"/>
      <c r="F612" s="311"/>
      <c r="G612" s="311"/>
      <c r="H612" s="312"/>
    </row>
    <row r="613" spans="2:8" ht="12.75">
      <c r="B613" s="323"/>
      <c r="C613" s="349" t="s">
        <v>614</v>
      </c>
      <c r="D613" s="350"/>
      <c r="E613" s="351"/>
      <c r="F613" s="311"/>
      <c r="G613" s="311"/>
      <c r="H613" s="312"/>
    </row>
    <row r="614" spans="2:8" ht="12.75">
      <c r="B614" s="316" t="s">
        <v>1362</v>
      </c>
      <c r="C614" s="377"/>
      <c r="D614" s="378"/>
      <c r="E614" s="378"/>
      <c r="F614" s="311"/>
      <c r="G614" s="311"/>
      <c r="H614" s="312"/>
    </row>
    <row r="615" spans="2:8" ht="12.75">
      <c r="B615" s="327">
        <v>1</v>
      </c>
      <c r="C615" s="363" t="s">
        <v>1363</v>
      </c>
      <c r="D615" s="364"/>
      <c r="E615" s="365"/>
      <c r="F615" s="311"/>
      <c r="G615" s="311"/>
      <c r="H615" s="312"/>
    </row>
    <row r="616" spans="2:8" ht="36">
      <c r="B616" s="323" t="s">
        <v>588</v>
      </c>
      <c r="C616" s="379" t="s">
        <v>589</v>
      </c>
      <c r="D616" s="350" t="s">
        <v>590</v>
      </c>
      <c r="E616" s="351">
        <v>2390.25</v>
      </c>
      <c r="F616" s="311"/>
      <c r="G616" s="311"/>
      <c r="H616" s="312"/>
    </row>
    <row r="617" spans="2:8" ht="84">
      <c r="B617" s="323" t="s">
        <v>1364</v>
      </c>
      <c r="C617" s="379" t="s">
        <v>1365</v>
      </c>
      <c r="D617" s="350" t="s">
        <v>657</v>
      </c>
      <c r="E617" s="351">
        <v>210.17</v>
      </c>
      <c r="F617" s="311"/>
      <c r="G617" s="311"/>
      <c r="H617" s="312"/>
    </row>
    <row r="618" spans="2:8" ht="72">
      <c r="B618" s="323" t="s">
        <v>1366</v>
      </c>
      <c r="C618" s="379" t="s">
        <v>1367</v>
      </c>
      <c r="D618" s="350" t="s">
        <v>590</v>
      </c>
      <c r="E618" s="351">
        <v>1158.13</v>
      </c>
      <c r="F618" s="311"/>
      <c r="G618" s="311"/>
      <c r="H618" s="312"/>
    </row>
    <row r="619" spans="2:8" ht="84">
      <c r="B619" s="323" t="s">
        <v>1368</v>
      </c>
      <c r="C619" s="379" t="s">
        <v>1369</v>
      </c>
      <c r="D619" s="350" t="s">
        <v>590</v>
      </c>
      <c r="E619" s="351">
        <v>124.99</v>
      </c>
      <c r="F619" s="311"/>
      <c r="G619" s="311"/>
      <c r="H619" s="312"/>
    </row>
    <row r="620" spans="2:8" ht="12.75">
      <c r="B620" s="324"/>
      <c r="C620" s="352" t="s">
        <v>1370</v>
      </c>
      <c r="D620" s="353"/>
      <c r="E620" s="354"/>
      <c r="F620" s="311"/>
      <c r="G620" s="311"/>
      <c r="H620" s="312"/>
    </row>
    <row r="621" spans="2:8" ht="12.75">
      <c r="B621" s="326"/>
      <c r="C621" s="361" t="s">
        <v>614</v>
      </c>
      <c r="D621" s="362"/>
      <c r="E621" s="351"/>
      <c r="F621" s="311"/>
      <c r="G621" s="311"/>
      <c r="H621" s="312"/>
    </row>
    <row r="622" spans="2:8" ht="12.75">
      <c r="B622" s="327">
        <v>2</v>
      </c>
      <c r="C622" s="363" t="s">
        <v>1371</v>
      </c>
      <c r="D622" s="364"/>
      <c r="E622" s="365"/>
      <c r="F622" s="311"/>
      <c r="G622" s="311"/>
      <c r="H622" s="312"/>
    </row>
    <row r="623" spans="2:8" ht="36">
      <c r="B623" s="323" t="s">
        <v>1372</v>
      </c>
      <c r="C623" s="379" t="s">
        <v>1373</v>
      </c>
      <c r="D623" s="350" t="s">
        <v>1374</v>
      </c>
      <c r="E623" s="351">
        <v>472.03</v>
      </c>
      <c r="F623" s="311"/>
      <c r="G623" s="311"/>
      <c r="H623" s="312"/>
    </row>
    <row r="624" spans="2:8" ht="24">
      <c r="B624" s="323" t="s">
        <v>1375</v>
      </c>
      <c r="C624" s="379" t="s">
        <v>1376</v>
      </c>
      <c r="D624" s="350" t="s">
        <v>668</v>
      </c>
      <c r="E624" s="351">
        <v>498.39</v>
      </c>
      <c r="F624" s="311"/>
      <c r="G624" s="311"/>
      <c r="H624" s="312"/>
    </row>
    <row r="625" spans="2:8" ht="36">
      <c r="B625" s="323" t="s">
        <v>1377</v>
      </c>
      <c r="C625" s="379" t="s">
        <v>1378</v>
      </c>
      <c r="D625" s="350" t="s">
        <v>809</v>
      </c>
      <c r="E625" s="351">
        <v>75</v>
      </c>
      <c r="F625" s="311"/>
      <c r="G625" s="311"/>
      <c r="H625" s="312"/>
    </row>
    <row r="626" spans="2:8" ht="12.75">
      <c r="B626" s="324"/>
      <c r="C626" s="352" t="s">
        <v>1379</v>
      </c>
      <c r="D626" s="353"/>
      <c r="E626" s="354"/>
      <c r="F626" s="311"/>
      <c r="G626" s="311"/>
      <c r="H626" s="312"/>
    </row>
    <row r="627" spans="2:8" ht="12.75">
      <c r="B627" s="323"/>
      <c r="C627" s="379" t="s">
        <v>614</v>
      </c>
      <c r="D627" s="350"/>
      <c r="E627" s="351"/>
      <c r="F627" s="311"/>
      <c r="G627" s="311"/>
      <c r="H627" s="312"/>
    </row>
    <row r="628" spans="2:8" ht="12.75">
      <c r="B628" s="327">
        <v>3</v>
      </c>
      <c r="C628" s="363" t="s">
        <v>1380</v>
      </c>
      <c r="D628" s="364"/>
      <c r="E628" s="365"/>
      <c r="F628" s="311"/>
      <c r="G628" s="311"/>
      <c r="H628" s="312"/>
    </row>
    <row r="629" spans="2:8" ht="12.75">
      <c r="B629" s="330" t="s">
        <v>1381</v>
      </c>
      <c r="C629" s="346"/>
      <c r="D629" s="347"/>
      <c r="E629" s="348"/>
      <c r="F629" s="311"/>
      <c r="G629" s="311"/>
      <c r="H629" s="312"/>
    </row>
    <row r="630" spans="2:8" ht="60">
      <c r="B630" s="323" t="s">
        <v>1382</v>
      </c>
      <c r="C630" s="379" t="s">
        <v>1383</v>
      </c>
      <c r="D630" s="350" t="s">
        <v>643</v>
      </c>
      <c r="E630" s="351">
        <v>3</v>
      </c>
      <c r="F630" s="311"/>
      <c r="G630" s="311"/>
      <c r="H630" s="312"/>
    </row>
    <row r="631" spans="2:8" ht="60">
      <c r="B631" s="323" t="s">
        <v>1384</v>
      </c>
      <c r="C631" s="379" t="s">
        <v>1385</v>
      </c>
      <c r="D631" s="350" t="s">
        <v>643</v>
      </c>
      <c r="E631" s="351">
        <v>1</v>
      </c>
      <c r="F631" s="311"/>
      <c r="G631" s="311"/>
      <c r="H631" s="312"/>
    </row>
    <row r="632" spans="2:8" ht="60">
      <c r="B632" s="323" t="s">
        <v>1386</v>
      </c>
      <c r="C632" s="379" t="s">
        <v>1387</v>
      </c>
      <c r="D632" s="350" t="s">
        <v>643</v>
      </c>
      <c r="E632" s="351">
        <v>1</v>
      </c>
      <c r="F632" s="311"/>
      <c r="G632" s="311"/>
      <c r="H632" s="312"/>
    </row>
    <row r="633" spans="2:8" ht="60">
      <c r="B633" s="323" t="s">
        <v>1388</v>
      </c>
      <c r="C633" s="379" t="s">
        <v>1389</v>
      </c>
      <c r="D633" s="350" t="s">
        <v>643</v>
      </c>
      <c r="E633" s="351">
        <v>1</v>
      </c>
      <c r="F633" s="311"/>
      <c r="G633" s="311"/>
      <c r="H633" s="312"/>
    </row>
    <row r="634" spans="2:8" ht="12.75">
      <c r="B634" s="325"/>
      <c r="C634" s="358" t="s">
        <v>1390</v>
      </c>
      <c r="D634" s="359"/>
      <c r="E634" s="360"/>
      <c r="F634" s="311"/>
      <c r="G634" s="311"/>
      <c r="H634" s="312"/>
    </row>
    <row r="635" spans="2:8" ht="12.75">
      <c r="B635" s="330" t="s">
        <v>1391</v>
      </c>
      <c r="C635" s="346"/>
      <c r="D635" s="347"/>
      <c r="E635" s="348"/>
      <c r="F635" s="311"/>
      <c r="G635" s="311"/>
      <c r="H635" s="312"/>
    </row>
    <row r="636" spans="2:8" ht="36">
      <c r="B636" s="323" t="s">
        <v>1392</v>
      </c>
      <c r="C636" s="379" t="s">
        <v>1393</v>
      </c>
      <c r="D636" s="350" t="s">
        <v>657</v>
      </c>
      <c r="E636" s="351">
        <v>210.17</v>
      </c>
      <c r="F636" s="311"/>
      <c r="G636" s="311"/>
      <c r="H636" s="312"/>
    </row>
    <row r="637" spans="2:8" ht="12.75">
      <c r="B637" s="325"/>
      <c r="C637" s="358" t="s">
        <v>1394</v>
      </c>
      <c r="D637" s="359"/>
      <c r="E637" s="360"/>
      <c r="F637" s="311"/>
      <c r="G637" s="311"/>
      <c r="H637" s="312"/>
    </row>
    <row r="638" spans="2:8" ht="12.75">
      <c r="B638" s="315"/>
      <c r="C638" s="380" t="s">
        <v>614</v>
      </c>
      <c r="D638" s="311"/>
      <c r="E638" s="370"/>
      <c r="F638" s="311"/>
      <c r="G638" s="311"/>
      <c r="H638" s="312"/>
    </row>
    <row r="639" spans="2:8" ht="12.75">
      <c r="B639" s="330" t="s">
        <v>1395</v>
      </c>
      <c r="C639" s="346"/>
      <c r="D639" s="347"/>
      <c r="E639" s="348"/>
      <c r="F639" s="311"/>
      <c r="G639" s="311"/>
      <c r="H639" s="312"/>
    </row>
    <row r="640" spans="2:8" ht="84">
      <c r="B640" s="323" t="s">
        <v>1396</v>
      </c>
      <c r="C640" s="379" t="s">
        <v>1397</v>
      </c>
      <c r="D640" s="350" t="s">
        <v>643</v>
      </c>
      <c r="E640" s="351">
        <v>1</v>
      </c>
      <c r="F640" s="311"/>
      <c r="G640" s="311"/>
      <c r="H640" s="312"/>
    </row>
    <row r="641" spans="2:8" ht="12.75">
      <c r="B641" s="325"/>
      <c r="C641" s="358" t="s">
        <v>1398</v>
      </c>
      <c r="D641" s="359"/>
      <c r="E641" s="360"/>
      <c r="F641" s="311"/>
      <c r="G641" s="311"/>
      <c r="H641" s="312"/>
    </row>
    <row r="642" spans="2:8" ht="12.75">
      <c r="B642" s="324"/>
      <c r="C642" s="352" t="s">
        <v>1399</v>
      </c>
      <c r="D642" s="353"/>
      <c r="E642" s="354"/>
      <c r="F642" s="311"/>
      <c r="G642" s="311"/>
      <c r="H642" s="312"/>
    </row>
    <row r="643" spans="2:8" ht="12.75">
      <c r="B643" s="323"/>
      <c r="C643" s="349" t="s">
        <v>614</v>
      </c>
      <c r="D643" s="350"/>
      <c r="E643" s="351"/>
      <c r="F643" s="311"/>
      <c r="G643" s="311"/>
      <c r="H643" s="312"/>
    </row>
    <row r="644" spans="2:8" ht="12.75">
      <c r="B644" s="327">
        <v>4</v>
      </c>
      <c r="C644" s="363" t="s">
        <v>1400</v>
      </c>
      <c r="D644" s="364"/>
      <c r="E644" s="365"/>
      <c r="F644" s="311"/>
      <c r="G644" s="311"/>
      <c r="H644" s="312"/>
    </row>
    <row r="645" spans="2:8" ht="228">
      <c r="B645" s="323" t="s">
        <v>1401</v>
      </c>
      <c r="C645" s="379" t="s">
        <v>1402</v>
      </c>
      <c r="D645" s="350" t="s">
        <v>643</v>
      </c>
      <c r="E645" s="351">
        <v>20</v>
      </c>
      <c r="F645" s="311"/>
      <c r="G645" s="311"/>
      <c r="H645" s="312"/>
    </row>
    <row r="646" spans="2:8" ht="168">
      <c r="B646" s="323" t="s">
        <v>1403</v>
      </c>
      <c r="C646" s="349" t="s">
        <v>1404</v>
      </c>
      <c r="D646" s="350" t="s">
        <v>809</v>
      </c>
      <c r="E646" s="351">
        <v>20</v>
      </c>
      <c r="F646" s="311"/>
      <c r="G646" s="311"/>
      <c r="H646" s="312"/>
    </row>
    <row r="647" spans="2:8" ht="12.75">
      <c r="B647" s="324"/>
      <c r="C647" s="352" t="s">
        <v>1405</v>
      </c>
      <c r="D647" s="353"/>
      <c r="E647" s="354"/>
      <c r="F647" s="311"/>
      <c r="G647" s="311"/>
      <c r="H647" s="312"/>
    </row>
    <row r="648" spans="2:8" ht="12.75">
      <c r="B648" s="323"/>
      <c r="C648" s="379" t="s">
        <v>614</v>
      </c>
      <c r="D648" s="350"/>
      <c r="E648" s="351"/>
      <c r="F648" s="311"/>
      <c r="G648" s="311"/>
      <c r="H648" s="312"/>
    </row>
    <row r="649" spans="2:8" ht="12.75">
      <c r="B649" s="327">
        <v>5</v>
      </c>
      <c r="C649" s="363" t="s">
        <v>1406</v>
      </c>
      <c r="D649" s="364"/>
      <c r="E649" s="365"/>
      <c r="F649" s="311"/>
      <c r="G649" s="311"/>
      <c r="H649" s="312"/>
    </row>
    <row r="650" spans="2:8" ht="12.75">
      <c r="B650" s="330" t="s">
        <v>1406</v>
      </c>
      <c r="C650" s="346"/>
      <c r="D650" s="347"/>
      <c r="E650" s="348"/>
      <c r="F650" s="311"/>
      <c r="G650" s="311"/>
      <c r="H650" s="312"/>
    </row>
    <row r="651" spans="2:8" ht="48">
      <c r="B651" s="323" t="s">
        <v>1407</v>
      </c>
      <c r="C651" s="379" t="s">
        <v>1408</v>
      </c>
      <c r="D651" s="350" t="s">
        <v>643</v>
      </c>
      <c r="E651" s="351">
        <v>2</v>
      </c>
      <c r="F651" s="311"/>
      <c r="G651" s="311"/>
      <c r="H651" s="312"/>
    </row>
    <row r="652" spans="2:8" ht="48">
      <c r="B652" s="323" t="s">
        <v>1409</v>
      </c>
      <c r="C652" s="379" t="s">
        <v>1410</v>
      </c>
      <c r="D652" s="350" t="s">
        <v>643</v>
      </c>
      <c r="E652" s="351">
        <v>9</v>
      </c>
      <c r="F652" s="311"/>
      <c r="G652" s="311"/>
      <c r="H652" s="312"/>
    </row>
    <row r="653" spans="2:8" ht="48">
      <c r="B653" s="323" t="s">
        <v>1411</v>
      </c>
      <c r="C653" s="379" t="s">
        <v>1412</v>
      </c>
      <c r="D653" s="350" t="s">
        <v>643</v>
      </c>
      <c r="E653" s="351">
        <v>9</v>
      </c>
      <c r="F653" s="311"/>
      <c r="G653" s="311"/>
      <c r="H653" s="312"/>
    </row>
    <row r="654" spans="2:8" ht="12.75">
      <c r="B654" s="325"/>
      <c r="C654" s="358" t="s">
        <v>1413</v>
      </c>
      <c r="D654" s="359"/>
      <c r="E654" s="360"/>
      <c r="F654" s="311"/>
      <c r="G654" s="311"/>
      <c r="H654" s="312"/>
    </row>
    <row r="655" spans="2:8" ht="12.75">
      <c r="B655" s="323"/>
      <c r="C655" s="379" t="s">
        <v>614</v>
      </c>
      <c r="D655" s="350"/>
      <c r="E655" s="351"/>
      <c r="F655" s="311"/>
      <c r="G655" s="311"/>
      <c r="H655" s="312"/>
    </row>
    <row r="656" spans="2:8" ht="12.75">
      <c r="B656" s="330" t="s">
        <v>1414</v>
      </c>
      <c r="C656" s="346"/>
      <c r="D656" s="347"/>
      <c r="E656" s="348"/>
      <c r="F656" s="311"/>
      <c r="G656" s="311"/>
      <c r="H656" s="312"/>
    </row>
    <row r="657" spans="2:8" ht="48">
      <c r="B657" s="323" t="s">
        <v>1415</v>
      </c>
      <c r="C657" s="379" t="s">
        <v>1416</v>
      </c>
      <c r="D657" s="350" t="s">
        <v>643</v>
      </c>
      <c r="E657" s="351">
        <v>1</v>
      </c>
      <c r="F657" s="311"/>
      <c r="G657" s="311"/>
      <c r="H657" s="312"/>
    </row>
    <row r="658" spans="2:8" ht="48">
      <c r="B658" s="323" t="s">
        <v>1417</v>
      </c>
      <c r="C658" s="379" t="s">
        <v>1418</v>
      </c>
      <c r="D658" s="350" t="s">
        <v>643</v>
      </c>
      <c r="E658" s="351">
        <v>1</v>
      </c>
      <c r="F658" s="311"/>
      <c r="G658" s="311"/>
      <c r="H658" s="312"/>
    </row>
    <row r="659" spans="2:8" ht="48">
      <c r="B659" s="323" t="s">
        <v>1419</v>
      </c>
      <c r="C659" s="379" t="s">
        <v>1420</v>
      </c>
      <c r="D659" s="350" t="s">
        <v>643</v>
      </c>
      <c r="E659" s="351">
        <v>1</v>
      </c>
      <c r="F659" s="311"/>
      <c r="G659" s="311"/>
      <c r="H659" s="312"/>
    </row>
    <row r="660" spans="2:8" ht="48">
      <c r="B660" s="323" t="s">
        <v>1421</v>
      </c>
      <c r="C660" s="379" t="s">
        <v>1422</v>
      </c>
      <c r="D660" s="350" t="s">
        <v>643</v>
      </c>
      <c r="E660" s="351">
        <v>1</v>
      </c>
      <c r="F660" s="311"/>
      <c r="G660" s="311"/>
      <c r="H660" s="312"/>
    </row>
    <row r="661" spans="2:8" ht="48">
      <c r="B661" s="323" t="s">
        <v>1423</v>
      </c>
      <c r="C661" s="379" t="s">
        <v>1424</v>
      </c>
      <c r="D661" s="350" t="s">
        <v>643</v>
      </c>
      <c r="E661" s="351">
        <v>1</v>
      </c>
      <c r="F661" s="311"/>
      <c r="G661" s="311"/>
      <c r="H661" s="312"/>
    </row>
    <row r="662" spans="2:8" ht="48">
      <c r="B662" s="323" t="s">
        <v>1425</v>
      </c>
      <c r="C662" s="379" t="s">
        <v>1426</v>
      </c>
      <c r="D662" s="350" t="s">
        <v>643</v>
      </c>
      <c r="E662" s="351">
        <v>1</v>
      </c>
      <c r="F662" s="311"/>
      <c r="G662" s="311"/>
      <c r="H662" s="312"/>
    </row>
    <row r="663" spans="2:8" ht="48">
      <c r="B663" s="323" t="s">
        <v>1427</v>
      </c>
      <c r="C663" s="379" t="s">
        <v>1428</v>
      </c>
      <c r="D663" s="350" t="s">
        <v>643</v>
      </c>
      <c r="E663" s="351">
        <v>1</v>
      </c>
      <c r="F663" s="311"/>
      <c r="G663" s="311"/>
      <c r="H663" s="312"/>
    </row>
    <row r="664" spans="2:8" ht="12.75">
      <c r="B664" s="325"/>
      <c r="C664" s="358" t="s">
        <v>1429</v>
      </c>
      <c r="D664" s="359"/>
      <c r="E664" s="360"/>
      <c r="F664" s="311"/>
      <c r="G664" s="311"/>
      <c r="H664" s="312"/>
    </row>
    <row r="665" spans="2:8" ht="12.75">
      <c r="B665" s="324"/>
      <c r="C665" s="352" t="s">
        <v>1413</v>
      </c>
      <c r="D665" s="353"/>
      <c r="E665" s="354"/>
      <c r="F665" s="311"/>
      <c r="G665" s="311"/>
      <c r="H665" s="312"/>
    </row>
    <row r="666" spans="2:8" ht="12.75">
      <c r="B666" s="323"/>
      <c r="C666" s="379" t="s">
        <v>614</v>
      </c>
      <c r="D666" s="350"/>
      <c r="E666" s="351"/>
      <c r="F666" s="311"/>
      <c r="G666" s="311"/>
      <c r="H666" s="312"/>
    </row>
    <row r="667" spans="2:8" ht="12.75">
      <c r="B667" s="327">
        <v>6</v>
      </c>
      <c r="C667" s="363" t="s">
        <v>1430</v>
      </c>
      <c r="D667" s="364"/>
      <c r="E667" s="365"/>
      <c r="F667" s="311"/>
      <c r="G667" s="311"/>
      <c r="H667" s="312"/>
    </row>
    <row r="668" spans="2:8" ht="12.75">
      <c r="B668" s="330" t="s">
        <v>1431</v>
      </c>
      <c r="C668" s="346"/>
      <c r="D668" s="347"/>
      <c r="E668" s="348"/>
      <c r="F668" s="311"/>
      <c r="G668" s="311"/>
      <c r="H668" s="312"/>
    </row>
    <row r="669" spans="2:8" ht="36">
      <c r="B669" s="323" t="s">
        <v>1432</v>
      </c>
      <c r="C669" s="379" t="s">
        <v>589</v>
      </c>
      <c r="D669" s="350" t="s">
        <v>590</v>
      </c>
      <c r="E669" s="351">
        <v>48.88</v>
      </c>
      <c r="F669" s="311"/>
      <c r="G669" s="311"/>
      <c r="H669" s="312"/>
    </row>
    <row r="670" spans="2:8" ht="24">
      <c r="B670" s="323" t="s">
        <v>1433</v>
      </c>
      <c r="C670" s="379" t="s">
        <v>618</v>
      </c>
      <c r="D670" s="350" t="s">
        <v>619</v>
      </c>
      <c r="E670" s="351">
        <v>132.96</v>
      </c>
      <c r="F670" s="311"/>
      <c r="G670" s="311"/>
      <c r="H670" s="312"/>
    </row>
    <row r="671" spans="2:8" ht="24">
      <c r="B671" s="323" t="s">
        <v>1227</v>
      </c>
      <c r="C671" s="379" t="s">
        <v>627</v>
      </c>
      <c r="D671" s="350" t="s">
        <v>622</v>
      </c>
      <c r="E671" s="351">
        <v>48.88</v>
      </c>
      <c r="F671" s="311"/>
      <c r="G671" s="311"/>
      <c r="H671" s="312"/>
    </row>
    <row r="672" spans="2:8" ht="96">
      <c r="B672" s="323" t="s">
        <v>1434</v>
      </c>
      <c r="C672" s="379" t="s">
        <v>1435</v>
      </c>
      <c r="D672" s="350" t="s">
        <v>643</v>
      </c>
      <c r="E672" s="351">
        <v>2</v>
      </c>
      <c r="F672" s="311"/>
      <c r="G672" s="311"/>
      <c r="H672" s="312"/>
    </row>
    <row r="673" spans="2:8" ht="96">
      <c r="B673" s="323" t="s">
        <v>1436</v>
      </c>
      <c r="C673" s="379" t="s">
        <v>1437</v>
      </c>
      <c r="D673" s="350" t="s">
        <v>590</v>
      </c>
      <c r="E673" s="351">
        <v>34.32</v>
      </c>
      <c r="F673" s="311"/>
      <c r="G673" s="311"/>
      <c r="H673" s="312"/>
    </row>
    <row r="674" spans="2:8" ht="96">
      <c r="B674" s="323" t="s">
        <v>1438</v>
      </c>
      <c r="C674" s="379" t="s">
        <v>1439</v>
      </c>
      <c r="D674" s="350" t="s">
        <v>590</v>
      </c>
      <c r="E674" s="351">
        <v>90.32</v>
      </c>
      <c r="F674" s="311"/>
      <c r="G674" s="311"/>
      <c r="H674" s="312"/>
    </row>
    <row r="675" spans="2:8" ht="96">
      <c r="B675" s="323" t="s">
        <v>1440</v>
      </c>
      <c r="C675" s="379" t="s">
        <v>1441</v>
      </c>
      <c r="D675" s="350" t="s">
        <v>590</v>
      </c>
      <c r="E675" s="351">
        <v>34.32</v>
      </c>
      <c r="F675" s="311"/>
      <c r="G675" s="311"/>
      <c r="H675" s="312"/>
    </row>
    <row r="676" spans="2:8" ht="84">
      <c r="B676" s="323" t="s">
        <v>1442</v>
      </c>
      <c r="C676" s="379" t="s">
        <v>1231</v>
      </c>
      <c r="D676" s="350" t="s">
        <v>657</v>
      </c>
      <c r="E676" s="351">
        <v>7.8</v>
      </c>
      <c r="F676" s="311"/>
      <c r="G676" s="311"/>
      <c r="H676" s="312"/>
    </row>
    <row r="677" spans="2:8" ht="48">
      <c r="B677" s="323" t="s">
        <v>1225</v>
      </c>
      <c r="C677" s="379" t="s">
        <v>610</v>
      </c>
      <c r="D677" s="350" t="s">
        <v>597</v>
      </c>
      <c r="E677" s="351">
        <v>40.28</v>
      </c>
      <c r="F677" s="311"/>
      <c r="G677" s="311"/>
      <c r="H677" s="312"/>
    </row>
    <row r="678" spans="2:8" ht="48">
      <c r="B678" s="323" t="s">
        <v>1443</v>
      </c>
      <c r="C678" s="379" t="s">
        <v>1444</v>
      </c>
      <c r="D678" s="350" t="s">
        <v>590</v>
      </c>
      <c r="E678" s="351">
        <v>124.62</v>
      </c>
      <c r="F678" s="311"/>
      <c r="G678" s="311"/>
      <c r="H678" s="312"/>
    </row>
    <row r="679" spans="2:8" ht="60">
      <c r="B679" s="323" t="s">
        <v>1445</v>
      </c>
      <c r="C679" s="379" t="s">
        <v>1446</v>
      </c>
      <c r="D679" s="350" t="s">
        <v>657</v>
      </c>
      <c r="E679" s="351">
        <v>30</v>
      </c>
      <c r="F679" s="311"/>
      <c r="G679" s="311"/>
      <c r="H679" s="312"/>
    </row>
    <row r="680" spans="2:8" ht="48">
      <c r="B680" s="323" t="s">
        <v>872</v>
      </c>
      <c r="C680" s="379" t="s">
        <v>873</v>
      </c>
      <c r="D680" s="350" t="s">
        <v>643</v>
      </c>
      <c r="E680" s="351">
        <v>2</v>
      </c>
      <c r="F680" s="311"/>
      <c r="G680" s="311"/>
      <c r="H680" s="312"/>
    </row>
    <row r="681" spans="2:8" ht="48">
      <c r="B681" s="323" t="s">
        <v>1447</v>
      </c>
      <c r="C681" s="379" t="s">
        <v>1448</v>
      </c>
      <c r="D681" s="350" t="s">
        <v>590</v>
      </c>
      <c r="E681" s="351">
        <v>124.62</v>
      </c>
      <c r="F681" s="311"/>
      <c r="G681" s="311"/>
      <c r="H681" s="312"/>
    </row>
    <row r="682" spans="2:8" ht="84">
      <c r="B682" s="323" t="s">
        <v>1449</v>
      </c>
      <c r="C682" s="379" t="s">
        <v>1450</v>
      </c>
      <c r="D682" s="350" t="s">
        <v>643</v>
      </c>
      <c r="E682" s="351">
        <v>2</v>
      </c>
      <c r="F682" s="311"/>
      <c r="G682" s="311"/>
      <c r="H682" s="312"/>
    </row>
    <row r="683" spans="2:8" ht="60">
      <c r="B683" s="323" t="s">
        <v>1451</v>
      </c>
      <c r="C683" s="379" t="s">
        <v>1452</v>
      </c>
      <c r="D683" s="350" t="s">
        <v>643</v>
      </c>
      <c r="E683" s="351">
        <v>2</v>
      </c>
      <c r="F683" s="311"/>
      <c r="G683" s="311"/>
      <c r="H683" s="312"/>
    </row>
    <row r="684" spans="2:8" ht="48">
      <c r="B684" s="323" t="s">
        <v>1453</v>
      </c>
      <c r="C684" s="379" t="s">
        <v>1454</v>
      </c>
      <c r="D684" s="350" t="s">
        <v>643</v>
      </c>
      <c r="E684" s="351">
        <v>2</v>
      </c>
      <c r="F684" s="311"/>
      <c r="G684" s="311"/>
      <c r="H684" s="312"/>
    </row>
    <row r="685" spans="2:8" ht="12.75">
      <c r="B685" s="325"/>
      <c r="C685" s="358" t="s">
        <v>1455</v>
      </c>
      <c r="D685" s="359"/>
      <c r="E685" s="360"/>
      <c r="F685" s="311"/>
      <c r="G685" s="311"/>
      <c r="H685" s="312"/>
    </row>
    <row r="686" spans="2:8" ht="12.75">
      <c r="B686" s="330" t="s">
        <v>1456</v>
      </c>
      <c r="C686" s="346"/>
      <c r="D686" s="347"/>
      <c r="E686" s="348"/>
      <c r="F686" s="311"/>
      <c r="G686" s="311"/>
      <c r="H686" s="312"/>
    </row>
    <row r="687" spans="2:8" ht="36">
      <c r="B687" s="323" t="s">
        <v>588</v>
      </c>
      <c r="C687" s="379" t="s">
        <v>589</v>
      </c>
      <c r="D687" s="350" t="s">
        <v>590</v>
      </c>
      <c r="E687" s="351">
        <v>24.44</v>
      </c>
      <c r="F687" s="311"/>
      <c r="G687" s="311"/>
      <c r="H687" s="312"/>
    </row>
    <row r="688" spans="2:8" ht="24">
      <c r="B688" s="323" t="s">
        <v>837</v>
      </c>
      <c r="C688" s="379" t="s">
        <v>618</v>
      </c>
      <c r="D688" s="350" t="s">
        <v>619</v>
      </c>
      <c r="E688" s="351">
        <v>66.48</v>
      </c>
      <c r="F688" s="311"/>
      <c r="G688" s="311"/>
      <c r="H688" s="312"/>
    </row>
    <row r="689" spans="2:8" ht="24">
      <c r="B689" s="323" t="s">
        <v>1227</v>
      </c>
      <c r="C689" s="379" t="s">
        <v>627</v>
      </c>
      <c r="D689" s="350" t="s">
        <v>622</v>
      </c>
      <c r="E689" s="351">
        <v>24.44</v>
      </c>
      <c r="F689" s="311"/>
      <c r="G689" s="311"/>
      <c r="H689" s="312"/>
    </row>
    <row r="690" spans="2:8" ht="96">
      <c r="B690" s="323" t="s">
        <v>1457</v>
      </c>
      <c r="C690" s="379" t="s">
        <v>1435</v>
      </c>
      <c r="D690" s="350" t="s">
        <v>643</v>
      </c>
      <c r="E690" s="351">
        <v>1</v>
      </c>
      <c r="F690" s="311"/>
      <c r="G690" s="311"/>
      <c r="H690" s="312"/>
    </row>
    <row r="691" spans="2:8" ht="96">
      <c r="B691" s="323" t="s">
        <v>1458</v>
      </c>
      <c r="C691" s="379" t="s">
        <v>1437</v>
      </c>
      <c r="D691" s="350" t="s">
        <v>590</v>
      </c>
      <c r="E691" s="351">
        <v>17.16</v>
      </c>
      <c r="F691" s="311"/>
      <c r="G691" s="311"/>
      <c r="H691" s="312"/>
    </row>
    <row r="692" spans="2:8" ht="96">
      <c r="B692" s="323" t="s">
        <v>1438</v>
      </c>
      <c r="C692" s="379" t="s">
        <v>1439</v>
      </c>
      <c r="D692" s="350" t="s">
        <v>590</v>
      </c>
      <c r="E692" s="351">
        <v>45.16</v>
      </c>
      <c r="F692" s="311"/>
      <c r="G692" s="311"/>
      <c r="H692" s="312"/>
    </row>
    <row r="693" spans="2:8" ht="96">
      <c r="B693" s="323" t="s">
        <v>1241</v>
      </c>
      <c r="C693" s="379" t="s">
        <v>1441</v>
      </c>
      <c r="D693" s="350" t="s">
        <v>590</v>
      </c>
      <c r="E693" s="351">
        <v>17.16</v>
      </c>
      <c r="F693" s="311"/>
      <c r="G693" s="311"/>
      <c r="H693" s="312"/>
    </row>
    <row r="694" spans="2:8" ht="84">
      <c r="B694" s="323" t="s">
        <v>1459</v>
      </c>
      <c r="C694" s="379" t="s">
        <v>1231</v>
      </c>
      <c r="D694" s="350" t="s">
        <v>657</v>
      </c>
      <c r="E694" s="351">
        <v>3.9</v>
      </c>
      <c r="F694" s="311"/>
      <c r="G694" s="311"/>
      <c r="H694" s="312"/>
    </row>
    <row r="695" spans="2:8" ht="48">
      <c r="B695" s="323" t="s">
        <v>1460</v>
      </c>
      <c r="C695" s="379" t="s">
        <v>610</v>
      </c>
      <c r="D695" s="350" t="s">
        <v>597</v>
      </c>
      <c r="E695" s="351">
        <v>20.14</v>
      </c>
      <c r="F695" s="311"/>
      <c r="G695" s="311"/>
      <c r="H695" s="312"/>
    </row>
    <row r="696" spans="2:8" ht="48">
      <c r="B696" s="323" t="s">
        <v>1461</v>
      </c>
      <c r="C696" s="379" t="s">
        <v>1444</v>
      </c>
      <c r="D696" s="350" t="s">
        <v>590</v>
      </c>
      <c r="E696" s="351">
        <v>62.31</v>
      </c>
      <c r="F696" s="311"/>
      <c r="G696" s="311"/>
      <c r="H696" s="312"/>
    </row>
    <row r="697" spans="2:8" ht="60">
      <c r="B697" s="323" t="s">
        <v>1462</v>
      </c>
      <c r="C697" s="379" t="s">
        <v>1446</v>
      </c>
      <c r="D697" s="350" t="s">
        <v>657</v>
      </c>
      <c r="E697" s="351">
        <v>15</v>
      </c>
      <c r="F697" s="311"/>
      <c r="G697" s="311"/>
      <c r="H697" s="312"/>
    </row>
    <row r="698" spans="2:8" ht="48">
      <c r="B698" s="323" t="s">
        <v>1241</v>
      </c>
      <c r="C698" s="379" t="s">
        <v>873</v>
      </c>
      <c r="D698" s="350" t="s">
        <v>643</v>
      </c>
      <c r="E698" s="351">
        <v>1</v>
      </c>
      <c r="F698" s="311"/>
      <c r="G698" s="311"/>
      <c r="H698" s="312"/>
    </row>
    <row r="699" spans="2:8" ht="48">
      <c r="B699" s="323" t="s">
        <v>1463</v>
      </c>
      <c r="C699" s="379" t="s">
        <v>1448</v>
      </c>
      <c r="D699" s="350" t="s">
        <v>590</v>
      </c>
      <c r="E699" s="351">
        <v>62.31</v>
      </c>
      <c r="F699" s="311"/>
      <c r="G699" s="311"/>
      <c r="H699" s="312"/>
    </row>
    <row r="700" spans="2:8" ht="84">
      <c r="B700" s="323" t="s">
        <v>1449</v>
      </c>
      <c r="C700" s="379" t="s">
        <v>1464</v>
      </c>
      <c r="D700" s="350" t="s">
        <v>643</v>
      </c>
      <c r="E700" s="351">
        <v>1</v>
      </c>
      <c r="F700" s="311"/>
      <c r="G700" s="311"/>
      <c r="H700" s="312"/>
    </row>
    <row r="701" spans="2:8" ht="60">
      <c r="B701" s="323" t="s">
        <v>1451</v>
      </c>
      <c r="C701" s="379" t="s">
        <v>1452</v>
      </c>
      <c r="D701" s="350" t="s">
        <v>643</v>
      </c>
      <c r="E701" s="351">
        <v>1</v>
      </c>
      <c r="F701" s="311"/>
      <c r="G701" s="311"/>
      <c r="H701" s="312"/>
    </row>
    <row r="702" spans="2:8" ht="48">
      <c r="B702" s="323" t="s">
        <v>1453</v>
      </c>
      <c r="C702" s="379" t="s">
        <v>1454</v>
      </c>
      <c r="D702" s="350" t="s">
        <v>643</v>
      </c>
      <c r="E702" s="351">
        <v>1</v>
      </c>
      <c r="F702" s="311"/>
      <c r="G702" s="311"/>
      <c r="H702" s="312"/>
    </row>
    <row r="703" spans="2:8" ht="12.75">
      <c r="B703" s="325"/>
      <c r="C703" s="358" t="s">
        <v>1465</v>
      </c>
      <c r="D703" s="359"/>
      <c r="E703" s="360"/>
      <c r="F703" s="311"/>
      <c r="G703" s="311"/>
      <c r="H703" s="312"/>
    </row>
    <row r="704" spans="2:8" ht="12.75">
      <c r="B704" s="330" t="s">
        <v>1466</v>
      </c>
      <c r="C704" s="346"/>
      <c r="D704" s="347"/>
      <c r="E704" s="348"/>
      <c r="F704" s="311"/>
      <c r="G704" s="311"/>
      <c r="H704" s="312"/>
    </row>
    <row r="705" spans="2:8" ht="36">
      <c r="B705" s="323" t="s">
        <v>588</v>
      </c>
      <c r="C705" s="379" t="s">
        <v>589</v>
      </c>
      <c r="D705" s="350" t="s">
        <v>590</v>
      </c>
      <c r="E705" s="351">
        <v>97.76</v>
      </c>
      <c r="F705" s="311"/>
      <c r="G705" s="311"/>
      <c r="H705" s="312"/>
    </row>
    <row r="706" spans="2:8" ht="24">
      <c r="B706" s="323" t="s">
        <v>837</v>
      </c>
      <c r="C706" s="379" t="s">
        <v>618</v>
      </c>
      <c r="D706" s="350" t="s">
        <v>619</v>
      </c>
      <c r="E706" s="351">
        <v>265.92</v>
      </c>
      <c r="F706" s="311"/>
      <c r="G706" s="311"/>
      <c r="H706" s="312"/>
    </row>
    <row r="707" spans="2:8" ht="24">
      <c r="B707" s="323" t="s">
        <v>1227</v>
      </c>
      <c r="C707" s="379" t="s">
        <v>627</v>
      </c>
      <c r="D707" s="350" t="s">
        <v>622</v>
      </c>
      <c r="E707" s="351">
        <v>97.76</v>
      </c>
      <c r="F707" s="311"/>
      <c r="G707" s="311"/>
      <c r="H707" s="312"/>
    </row>
    <row r="708" spans="2:8" ht="96">
      <c r="B708" s="323" t="s">
        <v>1467</v>
      </c>
      <c r="C708" s="379" t="s">
        <v>1435</v>
      </c>
      <c r="D708" s="350" t="s">
        <v>643</v>
      </c>
      <c r="E708" s="351">
        <v>4</v>
      </c>
      <c r="F708" s="311"/>
      <c r="G708" s="311"/>
      <c r="H708" s="312"/>
    </row>
    <row r="709" spans="2:8" ht="96">
      <c r="B709" s="323" t="s">
        <v>1436</v>
      </c>
      <c r="C709" s="379" t="s">
        <v>1437</v>
      </c>
      <c r="D709" s="350" t="s">
        <v>590</v>
      </c>
      <c r="E709" s="351">
        <v>68.64</v>
      </c>
      <c r="F709" s="311"/>
      <c r="G709" s="311"/>
      <c r="H709" s="312"/>
    </row>
    <row r="710" spans="2:8" ht="96">
      <c r="B710" s="323" t="s">
        <v>1438</v>
      </c>
      <c r="C710" s="379" t="s">
        <v>1439</v>
      </c>
      <c r="D710" s="350" t="s">
        <v>590</v>
      </c>
      <c r="E710" s="351">
        <v>180.64</v>
      </c>
      <c r="F710" s="311"/>
      <c r="G710" s="311"/>
      <c r="H710" s="312"/>
    </row>
    <row r="711" spans="2:8" ht="96">
      <c r="B711" s="323" t="s">
        <v>1241</v>
      </c>
      <c r="C711" s="379" t="s">
        <v>1441</v>
      </c>
      <c r="D711" s="350" t="s">
        <v>590</v>
      </c>
      <c r="E711" s="351">
        <v>68.64</v>
      </c>
      <c r="F711" s="311"/>
      <c r="G711" s="311"/>
      <c r="H711" s="312"/>
    </row>
    <row r="712" spans="2:8" ht="84">
      <c r="B712" s="323" t="s">
        <v>1468</v>
      </c>
      <c r="C712" s="379" t="s">
        <v>1231</v>
      </c>
      <c r="D712" s="350" t="s">
        <v>657</v>
      </c>
      <c r="E712" s="351">
        <v>15.6</v>
      </c>
      <c r="F712" s="311"/>
      <c r="G712" s="311"/>
      <c r="H712" s="312"/>
    </row>
    <row r="713" spans="2:8" ht="48">
      <c r="B713" s="323" t="s">
        <v>1469</v>
      </c>
      <c r="C713" s="379" t="s">
        <v>610</v>
      </c>
      <c r="D713" s="350" t="s">
        <v>597</v>
      </c>
      <c r="E713" s="351">
        <v>80.56</v>
      </c>
      <c r="F713" s="311"/>
      <c r="G713" s="311"/>
      <c r="H713" s="312"/>
    </row>
    <row r="714" spans="2:8" ht="48">
      <c r="B714" s="323" t="s">
        <v>1461</v>
      </c>
      <c r="C714" s="379" t="s">
        <v>1444</v>
      </c>
      <c r="D714" s="350" t="s">
        <v>590</v>
      </c>
      <c r="E714" s="351">
        <v>249.24</v>
      </c>
      <c r="F714" s="311"/>
      <c r="G714" s="311"/>
      <c r="H714" s="312"/>
    </row>
    <row r="715" spans="2:8" ht="60">
      <c r="B715" s="323" t="s">
        <v>1445</v>
      </c>
      <c r="C715" s="379" t="s">
        <v>1446</v>
      </c>
      <c r="D715" s="350" t="s">
        <v>657</v>
      </c>
      <c r="E715" s="351">
        <v>60</v>
      </c>
      <c r="F715" s="311"/>
      <c r="G715" s="311"/>
      <c r="H715" s="312"/>
    </row>
    <row r="716" spans="2:8" ht="48">
      <c r="B716" s="323" t="s">
        <v>1241</v>
      </c>
      <c r="C716" s="379" t="s">
        <v>873</v>
      </c>
      <c r="D716" s="350" t="s">
        <v>643</v>
      </c>
      <c r="E716" s="351">
        <v>4</v>
      </c>
      <c r="F716" s="311"/>
      <c r="G716" s="311"/>
      <c r="H716" s="312"/>
    </row>
    <row r="717" spans="2:8" ht="48">
      <c r="B717" s="323" t="s">
        <v>1463</v>
      </c>
      <c r="C717" s="379" t="s">
        <v>1448</v>
      </c>
      <c r="D717" s="350" t="s">
        <v>590</v>
      </c>
      <c r="E717" s="351">
        <v>249.24</v>
      </c>
      <c r="F717" s="311"/>
      <c r="G717" s="311"/>
      <c r="H717" s="312"/>
    </row>
    <row r="718" spans="2:8" ht="84">
      <c r="B718" s="323" t="s">
        <v>1449</v>
      </c>
      <c r="C718" s="379" t="s">
        <v>1470</v>
      </c>
      <c r="D718" s="350" t="s">
        <v>643</v>
      </c>
      <c r="E718" s="351">
        <v>4</v>
      </c>
      <c r="F718" s="311"/>
      <c r="G718" s="311"/>
      <c r="H718" s="312"/>
    </row>
    <row r="719" spans="2:8" ht="60">
      <c r="B719" s="323" t="s">
        <v>1451</v>
      </c>
      <c r="C719" s="379" t="s">
        <v>1452</v>
      </c>
      <c r="D719" s="350" t="s">
        <v>643</v>
      </c>
      <c r="E719" s="351">
        <v>4</v>
      </c>
      <c r="F719" s="311"/>
      <c r="G719" s="311"/>
      <c r="H719" s="312"/>
    </row>
    <row r="720" spans="2:8" ht="48">
      <c r="B720" s="323" t="s">
        <v>1453</v>
      </c>
      <c r="C720" s="379" t="s">
        <v>1454</v>
      </c>
      <c r="D720" s="350" t="s">
        <v>643</v>
      </c>
      <c r="E720" s="351">
        <v>4</v>
      </c>
      <c r="F720" s="311"/>
      <c r="G720" s="311"/>
      <c r="H720" s="312"/>
    </row>
    <row r="721" spans="2:8" ht="12.75">
      <c r="B721" s="325"/>
      <c r="C721" s="358" t="s">
        <v>1471</v>
      </c>
      <c r="D721" s="359"/>
      <c r="E721" s="360"/>
      <c r="F721" s="311"/>
      <c r="G721" s="311"/>
      <c r="H721" s="312"/>
    </row>
    <row r="722" spans="2:8" ht="12.75">
      <c r="B722" s="330" t="s">
        <v>1472</v>
      </c>
      <c r="C722" s="346"/>
      <c r="D722" s="347"/>
      <c r="E722" s="348"/>
      <c r="F722" s="311"/>
      <c r="G722" s="311"/>
      <c r="H722" s="312"/>
    </row>
    <row r="723" spans="2:8" ht="36">
      <c r="B723" s="323" t="s">
        <v>1473</v>
      </c>
      <c r="C723" s="379" t="s">
        <v>1474</v>
      </c>
      <c r="D723" s="350" t="s">
        <v>1633</v>
      </c>
      <c r="E723" s="351">
        <v>2390.25</v>
      </c>
      <c r="F723" s="311"/>
      <c r="G723" s="311"/>
      <c r="H723" s="312"/>
    </row>
    <row r="724" spans="2:8" ht="12.75">
      <c r="B724" s="325"/>
      <c r="C724" s="358" t="s">
        <v>1475</v>
      </c>
      <c r="D724" s="359"/>
      <c r="E724" s="360"/>
      <c r="F724" s="311"/>
      <c r="G724" s="311"/>
      <c r="H724" s="312"/>
    </row>
    <row r="725" spans="2:8" ht="12.75">
      <c r="B725" s="324"/>
      <c r="C725" s="352" t="s">
        <v>1476</v>
      </c>
      <c r="D725" s="353"/>
      <c r="E725" s="354"/>
      <c r="F725" s="311"/>
      <c r="G725" s="311"/>
      <c r="H725" s="312"/>
    </row>
    <row r="726" spans="2:8" ht="12.75">
      <c r="B726" s="325"/>
      <c r="C726" s="358" t="s">
        <v>1477</v>
      </c>
      <c r="D726" s="359"/>
      <c r="E726" s="360"/>
      <c r="F726" s="311"/>
      <c r="G726" s="311"/>
      <c r="H726" s="312"/>
    </row>
    <row r="727" spans="2:8" ht="12.75">
      <c r="B727" s="323"/>
      <c r="C727" s="379" t="s">
        <v>614</v>
      </c>
      <c r="D727" s="350"/>
      <c r="E727" s="351"/>
      <c r="F727" s="311"/>
      <c r="G727" s="311"/>
      <c r="H727" s="312"/>
    </row>
    <row r="728" spans="2:8" ht="12.75">
      <c r="B728" s="316" t="s">
        <v>1478</v>
      </c>
      <c r="C728" s="377"/>
      <c r="D728" s="378"/>
      <c r="E728" s="378"/>
      <c r="F728" s="311"/>
      <c r="G728" s="311"/>
      <c r="H728" s="312"/>
    </row>
    <row r="729" spans="2:8" ht="12.75">
      <c r="B729" s="327">
        <v>1</v>
      </c>
      <c r="C729" s="363" t="s">
        <v>1479</v>
      </c>
      <c r="D729" s="364"/>
      <c r="E729" s="365"/>
      <c r="F729" s="311"/>
      <c r="G729" s="311"/>
      <c r="H729" s="312"/>
    </row>
    <row r="730" spans="2:8" ht="36">
      <c r="B730" s="323" t="s">
        <v>1480</v>
      </c>
      <c r="C730" s="379" t="s">
        <v>589</v>
      </c>
      <c r="D730" s="350" t="s">
        <v>590</v>
      </c>
      <c r="E730" s="351">
        <v>863.15</v>
      </c>
      <c r="F730" s="311"/>
      <c r="G730" s="311"/>
      <c r="H730" s="312"/>
    </row>
    <row r="731" spans="2:8" ht="12.75">
      <c r="B731" s="325"/>
      <c r="C731" s="358" t="s">
        <v>1481</v>
      </c>
      <c r="D731" s="359"/>
      <c r="E731" s="360"/>
      <c r="F731" s="311"/>
      <c r="G731" s="311"/>
      <c r="H731" s="312"/>
    </row>
    <row r="732" spans="2:8" ht="12.75">
      <c r="B732" s="323"/>
      <c r="C732" s="349" t="s">
        <v>614</v>
      </c>
      <c r="D732" s="350"/>
      <c r="E732" s="351"/>
      <c r="F732" s="311"/>
      <c r="G732" s="311"/>
      <c r="H732" s="312"/>
    </row>
    <row r="733" spans="2:8" ht="12.75">
      <c r="B733" s="327">
        <v>2</v>
      </c>
      <c r="C733" s="363" t="s">
        <v>1482</v>
      </c>
      <c r="D733" s="364"/>
      <c r="E733" s="365"/>
      <c r="F733" s="311"/>
      <c r="G733" s="311"/>
      <c r="H733" s="312"/>
    </row>
    <row r="734" spans="2:8" ht="60">
      <c r="B734" s="323" t="s">
        <v>1483</v>
      </c>
      <c r="C734" s="379" t="s">
        <v>1484</v>
      </c>
      <c r="D734" s="350" t="s">
        <v>597</v>
      </c>
      <c r="E734" s="351">
        <v>345.26</v>
      </c>
      <c r="F734" s="311"/>
      <c r="G734" s="311"/>
      <c r="H734" s="312"/>
    </row>
    <row r="735" spans="2:8" ht="24">
      <c r="B735" s="323" t="s">
        <v>1326</v>
      </c>
      <c r="C735" s="379" t="s">
        <v>599</v>
      </c>
      <c r="D735" s="350" t="s">
        <v>597</v>
      </c>
      <c r="E735" s="351">
        <v>517.89</v>
      </c>
      <c r="F735" s="311"/>
      <c r="G735" s="311"/>
      <c r="H735" s="312"/>
    </row>
    <row r="736" spans="2:8" ht="60">
      <c r="B736" s="323" t="s">
        <v>1485</v>
      </c>
      <c r="C736" s="379" t="s">
        <v>601</v>
      </c>
      <c r="D736" s="350" t="s">
        <v>597</v>
      </c>
      <c r="E736" s="351">
        <v>448.84</v>
      </c>
      <c r="F736" s="311"/>
      <c r="G736" s="311"/>
      <c r="H736" s="312"/>
    </row>
    <row r="737" spans="2:8" ht="36">
      <c r="B737" s="317" t="s">
        <v>602</v>
      </c>
      <c r="C737" s="355" t="s">
        <v>603</v>
      </c>
      <c r="D737" s="356" t="s">
        <v>604</v>
      </c>
      <c r="E737" s="357">
        <f>+E736*10</f>
        <v>4488.4</v>
      </c>
      <c r="F737" s="311"/>
      <c r="G737" s="311"/>
      <c r="H737" s="312"/>
    </row>
    <row r="738" spans="2:8" ht="24">
      <c r="B738" s="323" t="s">
        <v>1486</v>
      </c>
      <c r="C738" s="379" t="s">
        <v>606</v>
      </c>
      <c r="D738" s="350" t="s">
        <v>590</v>
      </c>
      <c r="E738" s="351">
        <v>863.15</v>
      </c>
      <c r="F738" s="311"/>
      <c r="G738" s="311"/>
      <c r="H738" s="312"/>
    </row>
    <row r="739" spans="2:8" ht="48">
      <c r="B739" s="323" t="s">
        <v>1487</v>
      </c>
      <c r="C739" s="379" t="s">
        <v>608</v>
      </c>
      <c r="D739" s="350" t="s">
        <v>597</v>
      </c>
      <c r="E739" s="351">
        <v>172.63</v>
      </c>
      <c r="F739" s="311"/>
      <c r="G739" s="311"/>
      <c r="H739" s="312"/>
    </row>
    <row r="740" spans="2:8" ht="48">
      <c r="B740" s="323" t="s">
        <v>1328</v>
      </c>
      <c r="C740" s="379" t="s">
        <v>610</v>
      </c>
      <c r="D740" s="350" t="s">
        <v>597</v>
      </c>
      <c r="E740" s="351">
        <v>172.63</v>
      </c>
      <c r="F740" s="311"/>
      <c r="G740" s="311"/>
      <c r="H740" s="312"/>
    </row>
    <row r="741" spans="2:8" ht="84">
      <c r="B741" s="323" t="s">
        <v>1488</v>
      </c>
      <c r="C741" s="379" t="s">
        <v>612</v>
      </c>
      <c r="D741" s="350" t="s">
        <v>597</v>
      </c>
      <c r="E741" s="351">
        <v>172.63</v>
      </c>
      <c r="F741" s="311"/>
      <c r="G741" s="311"/>
      <c r="H741" s="312"/>
    </row>
    <row r="742" spans="2:8" ht="60">
      <c r="B742" s="323" t="s">
        <v>1489</v>
      </c>
      <c r="C742" s="379" t="s">
        <v>1490</v>
      </c>
      <c r="D742" s="350" t="s">
        <v>590</v>
      </c>
      <c r="E742" s="351">
        <v>863.15</v>
      </c>
      <c r="F742" s="311"/>
      <c r="G742" s="311"/>
      <c r="H742" s="312"/>
    </row>
    <row r="743" spans="2:8" ht="48">
      <c r="B743" s="323" t="s">
        <v>1491</v>
      </c>
      <c r="C743" s="379" t="s">
        <v>1492</v>
      </c>
      <c r="D743" s="350" t="s">
        <v>590</v>
      </c>
      <c r="E743" s="351">
        <v>863.15</v>
      </c>
      <c r="F743" s="311"/>
      <c r="G743" s="311"/>
      <c r="H743" s="312"/>
    </row>
    <row r="744" spans="2:8" ht="12.75">
      <c r="B744" s="325"/>
      <c r="C744" s="358" t="s">
        <v>1493</v>
      </c>
      <c r="D744" s="359"/>
      <c r="E744" s="360"/>
      <c r="F744" s="311"/>
      <c r="G744" s="311"/>
      <c r="H744" s="312"/>
    </row>
    <row r="745" spans="2:8" ht="12.75">
      <c r="B745" s="323"/>
      <c r="C745" s="349" t="s">
        <v>614</v>
      </c>
      <c r="D745" s="350"/>
      <c r="E745" s="351"/>
      <c r="F745" s="311"/>
      <c r="G745" s="311"/>
      <c r="H745" s="312"/>
    </row>
    <row r="746" spans="2:8" ht="12.75">
      <c r="B746" s="327">
        <v>3</v>
      </c>
      <c r="C746" s="363" t="s">
        <v>1494</v>
      </c>
      <c r="D746" s="364"/>
      <c r="E746" s="365"/>
      <c r="F746" s="311"/>
      <c r="G746" s="311"/>
      <c r="H746" s="312"/>
    </row>
    <row r="747" spans="2:8" ht="72">
      <c r="B747" s="323" t="s">
        <v>1495</v>
      </c>
      <c r="C747" s="379" t="s">
        <v>1496</v>
      </c>
      <c r="D747" s="350" t="s">
        <v>590</v>
      </c>
      <c r="E747" s="351">
        <v>863.15</v>
      </c>
      <c r="F747" s="311"/>
      <c r="G747" s="311"/>
      <c r="H747" s="312"/>
    </row>
    <row r="748" spans="2:8" ht="12.75">
      <c r="B748" s="325"/>
      <c r="C748" s="358" t="s">
        <v>1497</v>
      </c>
      <c r="D748" s="359"/>
      <c r="E748" s="360"/>
      <c r="F748" s="311"/>
      <c r="G748" s="311"/>
      <c r="H748" s="312"/>
    </row>
    <row r="749" spans="2:8" ht="12.75">
      <c r="B749" s="323"/>
      <c r="C749" s="349" t="s">
        <v>614</v>
      </c>
      <c r="D749" s="350"/>
      <c r="E749" s="351"/>
      <c r="F749" s="311"/>
      <c r="G749" s="311"/>
      <c r="H749" s="312"/>
    </row>
    <row r="750" spans="2:8" ht="12.75">
      <c r="B750" s="327">
        <v>4</v>
      </c>
      <c r="C750" s="363" t="s">
        <v>651</v>
      </c>
      <c r="D750" s="364"/>
      <c r="E750" s="365"/>
      <c r="F750" s="311"/>
      <c r="G750" s="311"/>
      <c r="H750" s="312"/>
    </row>
    <row r="751" spans="2:8" ht="84">
      <c r="B751" s="323" t="s">
        <v>1498</v>
      </c>
      <c r="C751" s="379" t="s">
        <v>1365</v>
      </c>
      <c r="D751" s="350" t="s">
        <v>657</v>
      </c>
      <c r="E751" s="351">
        <v>100</v>
      </c>
      <c r="F751" s="311"/>
      <c r="G751" s="311"/>
      <c r="H751" s="312"/>
    </row>
    <row r="752" spans="2:8" ht="12.75">
      <c r="B752" s="325"/>
      <c r="C752" s="358" t="s">
        <v>676</v>
      </c>
      <c r="D752" s="359"/>
      <c r="E752" s="360"/>
      <c r="F752" s="311"/>
      <c r="G752" s="311"/>
      <c r="H752" s="312"/>
    </row>
    <row r="753" spans="2:8" ht="12.75">
      <c r="B753" s="323"/>
      <c r="C753" s="349" t="s">
        <v>614</v>
      </c>
      <c r="D753" s="350"/>
      <c r="E753" s="351"/>
      <c r="F753" s="311"/>
      <c r="G753" s="311"/>
      <c r="H753" s="312"/>
    </row>
    <row r="754" spans="2:8" ht="12.75">
      <c r="B754" s="327">
        <v>5</v>
      </c>
      <c r="C754" s="363" t="s">
        <v>1391</v>
      </c>
      <c r="D754" s="364"/>
      <c r="E754" s="365"/>
      <c r="F754" s="311"/>
      <c r="G754" s="311"/>
      <c r="H754" s="312"/>
    </row>
    <row r="755" spans="2:8" ht="36">
      <c r="B755" s="323" t="s">
        <v>1499</v>
      </c>
      <c r="C755" s="379" t="s">
        <v>1393</v>
      </c>
      <c r="D755" s="350" t="s">
        <v>657</v>
      </c>
      <c r="E755" s="351">
        <v>100</v>
      </c>
      <c r="F755" s="311"/>
      <c r="G755" s="311"/>
      <c r="H755" s="312"/>
    </row>
    <row r="756" spans="2:8" ht="12.75">
      <c r="B756" s="325"/>
      <c r="C756" s="358" t="s">
        <v>1500</v>
      </c>
      <c r="D756" s="359"/>
      <c r="E756" s="360"/>
      <c r="F756" s="311"/>
      <c r="G756" s="311"/>
      <c r="H756" s="312"/>
    </row>
    <row r="757" spans="2:8" ht="12.75">
      <c r="B757" s="323"/>
      <c r="C757" s="349" t="s">
        <v>614</v>
      </c>
      <c r="D757" s="350"/>
      <c r="E757" s="351"/>
      <c r="F757" s="311"/>
      <c r="G757" s="311"/>
      <c r="H757" s="312"/>
    </row>
    <row r="758" spans="2:8" ht="12.75">
      <c r="B758" s="327">
        <v>6</v>
      </c>
      <c r="C758" s="363" t="s">
        <v>761</v>
      </c>
      <c r="D758" s="364"/>
      <c r="E758" s="365"/>
      <c r="F758" s="311"/>
      <c r="G758" s="311"/>
      <c r="H758" s="312"/>
    </row>
    <row r="759" spans="2:8" ht="132">
      <c r="B759" s="323" t="s">
        <v>1501</v>
      </c>
      <c r="C759" s="379" t="s">
        <v>1502</v>
      </c>
      <c r="D759" s="350" t="s">
        <v>657</v>
      </c>
      <c r="E759" s="351">
        <v>130.45</v>
      </c>
      <c r="F759" s="311"/>
      <c r="G759" s="311"/>
      <c r="H759" s="312"/>
    </row>
    <row r="760" spans="2:8" ht="96">
      <c r="B760" s="323" t="s">
        <v>1503</v>
      </c>
      <c r="C760" s="379" t="s">
        <v>1504</v>
      </c>
      <c r="D760" s="350" t="s">
        <v>643</v>
      </c>
      <c r="E760" s="351">
        <v>1</v>
      </c>
      <c r="F760" s="311"/>
      <c r="G760" s="311"/>
      <c r="H760" s="312"/>
    </row>
    <row r="761" spans="2:8" ht="108">
      <c r="B761" s="323" t="s">
        <v>1505</v>
      </c>
      <c r="C761" s="379" t="s">
        <v>1506</v>
      </c>
      <c r="D761" s="350" t="s">
        <v>643</v>
      </c>
      <c r="E761" s="351">
        <v>4</v>
      </c>
      <c r="F761" s="311"/>
      <c r="G761" s="311"/>
      <c r="H761" s="312"/>
    </row>
    <row r="762" spans="2:8" ht="48">
      <c r="B762" s="323" t="s">
        <v>1507</v>
      </c>
      <c r="C762" s="379" t="s">
        <v>1508</v>
      </c>
      <c r="D762" s="350" t="s">
        <v>643</v>
      </c>
      <c r="E762" s="351">
        <v>4</v>
      </c>
      <c r="F762" s="311"/>
      <c r="G762" s="311"/>
      <c r="H762" s="312"/>
    </row>
    <row r="763" spans="2:8" ht="12.75">
      <c r="B763" s="324"/>
      <c r="C763" s="352" t="s">
        <v>1509</v>
      </c>
      <c r="D763" s="353"/>
      <c r="E763" s="354"/>
      <c r="F763" s="311"/>
      <c r="G763" s="311"/>
      <c r="H763" s="312"/>
    </row>
    <row r="764" spans="2:8" ht="12.75">
      <c r="B764" s="323"/>
      <c r="C764" s="379" t="s">
        <v>614</v>
      </c>
      <c r="D764" s="350"/>
      <c r="E764" s="351"/>
      <c r="F764" s="311"/>
      <c r="G764" s="311"/>
      <c r="H764" s="312"/>
    </row>
    <row r="765" spans="2:8" ht="12.75">
      <c r="B765" s="327">
        <v>8</v>
      </c>
      <c r="C765" s="363" t="s">
        <v>835</v>
      </c>
      <c r="D765" s="364"/>
      <c r="E765" s="365"/>
      <c r="F765" s="311"/>
      <c r="G765" s="311"/>
      <c r="H765" s="312"/>
    </row>
    <row r="766" spans="2:8" ht="120">
      <c r="B766" s="323" t="s">
        <v>1510</v>
      </c>
      <c r="C766" s="379" t="s">
        <v>1511</v>
      </c>
      <c r="D766" s="350" t="s">
        <v>657</v>
      </c>
      <c r="E766" s="351">
        <v>108.95</v>
      </c>
      <c r="F766" s="311"/>
      <c r="G766" s="311"/>
      <c r="H766" s="312"/>
    </row>
    <row r="767" spans="2:8" ht="72">
      <c r="B767" s="323" t="s">
        <v>1512</v>
      </c>
      <c r="C767" s="379" t="s">
        <v>1513</v>
      </c>
      <c r="D767" s="350" t="s">
        <v>643</v>
      </c>
      <c r="E767" s="351">
        <v>3</v>
      </c>
      <c r="F767" s="311"/>
      <c r="G767" s="311"/>
      <c r="H767" s="312"/>
    </row>
    <row r="768" spans="2:8" ht="12.75">
      <c r="B768" s="324"/>
      <c r="C768" s="352" t="s">
        <v>1514</v>
      </c>
      <c r="D768" s="353"/>
      <c r="E768" s="354"/>
      <c r="F768" s="311"/>
      <c r="G768" s="311"/>
      <c r="H768" s="312"/>
    </row>
    <row r="769" spans="2:8" ht="12.75">
      <c r="B769" s="317"/>
      <c r="C769" s="379" t="s">
        <v>614</v>
      </c>
      <c r="D769" s="350"/>
      <c r="E769" s="351"/>
      <c r="F769" s="311"/>
      <c r="G769" s="311"/>
      <c r="H769" s="312"/>
    </row>
    <row r="770" spans="2:8" ht="12.75">
      <c r="B770" s="327">
        <v>9</v>
      </c>
      <c r="C770" s="363" t="s">
        <v>1031</v>
      </c>
      <c r="D770" s="364"/>
      <c r="E770" s="365"/>
      <c r="F770" s="311"/>
      <c r="G770" s="311"/>
      <c r="H770" s="312"/>
    </row>
    <row r="771" spans="2:8" ht="120">
      <c r="B771" s="323" t="s">
        <v>1515</v>
      </c>
      <c r="C771" s="379" t="s">
        <v>1516</v>
      </c>
      <c r="D771" s="350" t="s">
        <v>657</v>
      </c>
      <c r="E771" s="351">
        <v>203.62</v>
      </c>
      <c r="F771" s="311"/>
      <c r="G771" s="311"/>
      <c r="H771" s="312"/>
    </row>
    <row r="772" spans="2:8" ht="12.75">
      <c r="B772" s="324"/>
      <c r="C772" s="352" t="s">
        <v>1147</v>
      </c>
      <c r="D772" s="353"/>
      <c r="E772" s="354"/>
      <c r="F772" s="311"/>
      <c r="G772" s="311"/>
      <c r="H772" s="312"/>
    </row>
    <row r="773" spans="2:8" ht="12.75">
      <c r="B773" s="323"/>
      <c r="C773" s="379" t="s">
        <v>614</v>
      </c>
      <c r="D773" s="350"/>
      <c r="E773" s="351"/>
      <c r="F773" s="311"/>
      <c r="G773" s="311"/>
      <c r="H773" s="312"/>
    </row>
    <row r="774" spans="2:8" ht="12.75">
      <c r="B774" s="327">
        <v>10</v>
      </c>
      <c r="C774" s="363" t="s">
        <v>1517</v>
      </c>
      <c r="D774" s="364"/>
      <c r="E774" s="365"/>
      <c r="F774" s="311"/>
      <c r="G774" s="311"/>
      <c r="H774" s="312"/>
    </row>
    <row r="775" spans="2:8" ht="120">
      <c r="B775" s="323" t="s">
        <v>1515</v>
      </c>
      <c r="C775" s="379" t="s">
        <v>1516</v>
      </c>
      <c r="D775" s="350" t="s">
        <v>657</v>
      </c>
      <c r="E775" s="351">
        <v>203.62</v>
      </c>
      <c r="F775" s="311"/>
      <c r="G775" s="311"/>
      <c r="H775" s="312"/>
    </row>
    <row r="776" spans="2:8" ht="156">
      <c r="B776" s="323" t="s">
        <v>1518</v>
      </c>
      <c r="C776" s="379" t="s">
        <v>1519</v>
      </c>
      <c r="D776" s="350" t="s">
        <v>643</v>
      </c>
      <c r="E776" s="351">
        <v>10</v>
      </c>
      <c r="F776" s="311"/>
      <c r="G776" s="311"/>
      <c r="H776" s="312"/>
    </row>
    <row r="777" spans="2:8" ht="228">
      <c r="B777" s="323" t="s">
        <v>1520</v>
      </c>
      <c r="C777" s="379" t="s">
        <v>1521</v>
      </c>
      <c r="D777" s="350" t="s">
        <v>643</v>
      </c>
      <c r="E777" s="351">
        <v>10</v>
      </c>
      <c r="F777" s="311"/>
      <c r="G777" s="311"/>
      <c r="H777" s="312"/>
    </row>
    <row r="778" spans="2:8" ht="12.75">
      <c r="B778" s="324"/>
      <c r="C778" s="352" t="s">
        <v>1522</v>
      </c>
      <c r="D778" s="353"/>
      <c r="E778" s="354"/>
      <c r="F778" s="311"/>
      <c r="G778" s="311"/>
      <c r="H778" s="312"/>
    </row>
    <row r="779" spans="2:8" ht="12.75">
      <c r="B779" s="325"/>
      <c r="C779" s="358" t="s">
        <v>1523</v>
      </c>
      <c r="D779" s="359"/>
      <c r="E779" s="360"/>
      <c r="F779" s="311"/>
      <c r="G779" s="311"/>
      <c r="H779" s="312"/>
    </row>
    <row r="780" spans="2:8" ht="12.75">
      <c r="B780" s="323"/>
      <c r="C780" s="379" t="s">
        <v>614</v>
      </c>
      <c r="D780" s="350"/>
      <c r="E780" s="351"/>
      <c r="F780" s="311"/>
      <c r="G780" s="311"/>
      <c r="H780" s="312"/>
    </row>
    <row r="781" spans="2:8" ht="12.75">
      <c r="B781" s="316" t="s">
        <v>1524</v>
      </c>
      <c r="C781" s="377"/>
      <c r="D781" s="378"/>
      <c r="E781" s="378"/>
      <c r="F781" s="311"/>
      <c r="G781" s="311"/>
      <c r="H781" s="312"/>
    </row>
    <row r="782" spans="2:8" ht="12.75">
      <c r="B782" s="327">
        <v>1</v>
      </c>
      <c r="C782" s="363" t="s">
        <v>1479</v>
      </c>
      <c r="D782" s="364"/>
      <c r="E782" s="365"/>
      <c r="F782" s="311"/>
      <c r="G782" s="311"/>
      <c r="H782" s="312"/>
    </row>
    <row r="783" spans="2:8" ht="36">
      <c r="B783" s="323" t="s">
        <v>1525</v>
      </c>
      <c r="C783" s="379" t="s">
        <v>589</v>
      </c>
      <c r="D783" s="350" t="s">
        <v>590</v>
      </c>
      <c r="E783" s="351">
        <v>112.4</v>
      </c>
      <c r="F783" s="311"/>
      <c r="G783" s="311"/>
      <c r="H783" s="312"/>
    </row>
    <row r="784" spans="2:8" ht="12.75">
      <c r="B784" s="325"/>
      <c r="C784" s="358" t="s">
        <v>1481</v>
      </c>
      <c r="D784" s="359"/>
      <c r="E784" s="360"/>
      <c r="F784" s="311"/>
      <c r="G784" s="311"/>
      <c r="H784" s="312"/>
    </row>
    <row r="785" spans="2:8" ht="12.75">
      <c r="B785" s="326"/>
      <c r="C785" s="361" t="s">
        <v>614</v>
      </c>
      <c r="D785" s="362"/>
      <c r="E785" s="351"/>
      <c r="F785" s="311"/>
      <c r="G785" s="311"/>
      <c r="H785" s="312"/>
    </row>
    <row r="786" spans="2:8" ht="12.75">
      <c r="B786" s="327">
        <v>2</v>
      </c>
      <c r="C786" s="363" t="s">
        <v>1482</v>
      </c>
      <c r="D786" s="364"/>
      <c r="E786" s="365"/>
      <c r="F786" s="311"/>
      <c r="G786" s="311"/>
      <c r="H786" s="312"/>
    </row>
    <row r="787" spans="2:8" ht="60">
      <c r="B787" s="323" t="s">
        <v>1526</v>
      </c>
      <c r="C787" s="379" t="s">
        <v>1484</v>
      </c>
      <c r="D787" s="350" t="s">
        <v>597</v>
      </c>
      <c r="E787" s="351">
        <v>44.96</v>
      </c>
      <c r="F787" s="311"/>
      <c r="G787" s="311"/>
      <c r="H787" s="312"/>
    </row>
    <row r="788" spans="2:8" ht="24">
      <c r="B788" s="323" t="s">
        <v>1527</v>
      </c>
      <c r="C788" s="379" t="s">
        <v>599</v>
      </c>
      <c r="D788" s="350" t="s">
        <v>597</v>
      </c>
      <c r="E788" s="351">
        <v>67.44</v>
      </c>
      <c r="F788" s="311"/>
      <c r="G788" s="311"/>
      <c r="H788" s="312"/>
    </row>
    <row r="789" spans="2:8" ht="60">
      <c r="B789" s="323" t="s">
        <v>1528</v>
      </c>
      <c r="C789" s="379" t="s">
        <v>601</v>
      </c>
      <c r="D789" s="350" t="s">
        <v>597</v>
      </c>
      <c r="E789" s="351">
        <v>58.45</v>
      </c>
      <c r="F789" s="311"/>
      <c r="G789" s="311"/>
      <c r="H789" s="312"/>
    </row>
    <row r="790" spans="2:8" ht="36">
      <c r="B790" s="317" t="s">
        <v>602</v>
      </c>
      <c r="C790" s="355" t="s">
        <v>603</v>
      </c>
      <c r="D790" s="356" t="s">
        <v>604</v>
      </c>
      <c r="E790" s="357">
        <f>+E789*10</f>
        <v>584.5</v>
      </c>
      <c r="F790" s="311"/>
      <c r="G790" s="311"/>
      <c r="H790" s="312"/>
    </row>
    <row r="791" spans="2:8" ht="24">
      <c r="B791" s="323" t="s">
        <v>1529</v>
      </c>
      <c r="C791" s="379" t="s">
        <v>1530</v>
      </c>
      <c r="D791" s="350" t="s">
        <v>590</v>
      </c>
      <c r="E791" s="351">
        <v>112.4</v>
      </c>
      <c r="F791" s="311"/>
      <c r="G791" s="311"/>
      <c r="H791" s="312"/>
    </row>
    <row r="792" spans="2:8" ht="48">
      <c r="B792" s="323" t="s">
        <v>1487</v>
      </c>
      <c r="C792" s="379" t="s">
        <v>608</v>
      </c>
      <c r="D792" s="350" t="s">
        <v>597</v>
      </c>
      <c r="E792" s="351">
        <v>22.48</v>
      </c>
      <c r="F792" s="311"/>
      <c r="G792" s="311"/>
      <c r="H792" s="312"/>
    </row>
    <row r="793" spans="2:8" ht="48">
      <c r="B793" s="323" t="s">
        <v>1531</v>
      </c>
      <c r="C793" s="379" t="s">
        <v>610</v>
      </c>
      <c r="D793" s="350" t="s">
        <v>597</v>
      </c>
      <c r="E793" s="351">
        <v>22.48</v>
      </c>
      <c r="F793" s="311"/>
      <c r="G793" s="311"/>
      <c r="H793" s="312"/>
    </row>
    <row r="794" spans="2:8" ht="84">
      <c r="B794" s="323" t="s">
        <v>1532</v>
      </c>
      <c r="C794" s="379" t="s">
        <v>612</v>
      </c>
      <c r="D794" s="350" t="s">
        <v>597</v>
      </c>
      <c r="E794" s="351">
        <v>22.48</v>
      </c>
      <c r="F794" s="311"/>
      <c r="G794" s="311"/>
      <c r="H794" s="312"/>
    </row>
    <row r="795" spans="2:8" ht="60">
      <c r="B795" s="323" t="s">
        <v>1533</v>
      </c>
      <c r="C795" s="379" t="s">
        <v>638</v>
      </c>
      <c r="D795" s="350" t="s">
        <v>590</v>
      </c>
      <c r="E795" s="351">
        <v>112.4</v>
      </c>
      <c r="F795" s="311"/>
      <c r="G795" s="311"/>
      <c r="H795" s="312"/>
    </row>
    <row r="796" spans="2:8" ht="48">
      <c r="B796" s="323" t="s">
        <v>1491</v>
      </c>
      <c r="C796" s="379" t="s">
        <v>1534</v>
      </c>
      <c r="D796" s="350" t="s">
        <v>590</v>
      </c>
      <c r="E796" s="351">
        <v>112.4</v>
      </c>
      <c r="F796" s="311"/>
      <c r="G796" s="311"/>
      <c r="H796" s="312"/>
    </row>
    <row r="797" spans="2:8" ht="12.75">
      <c r="B797" s="324"/>
      <c r="C797" s="352" t="s">
        <v>1493</v>
      </c>
      <c r="D797" s="353"/>
      <c r="E797" s="354"/>
      <c r="F797" s="311"/>
      <c r="G797" s="311"/>
      <c r="H797" s="312"/>
    </row>
    <row r="798" spans="2:8" ht="12.75">
      <c r="B798" s="326"/>
      <c r="C798" s="361" t="s">
        <v>614</v>
      </c>
      <c r="D798" s="362"/>
      <c r="E798" s="351"/>
      <c r="F798" s="311"/>
      <c r="G798" s="311"/>
      <c r="H798" s="312"/>
    </row>
    <row r="799" spans="2:8" ht="12.75">
      <c r="B799" s="327">
        <v>3</v>
      </c>
      <c r="C799" s="363" t="s">
        <v>1535</v>
      </c>
      <c r="D799" s="364"/>
      <c r="E799" s="365"/>
      <c r="F799" s="311"/>
      <c r="G799" s="311"/>
      <c r="H799" s="312"/>
    </row>
    <row r="800" spans="2:8" ht="72">
      <c r="B800" s="323" t="s">
        <v>1536</v>
      </c>
      <c r="C800" s="379" t="s">
        <v>1496</v>
      </c>
      <c r="D800" s="350" t="s">
        <v>590</v>
      </c>
      <c r="E800" s="351">
        <v>112.4</v>
      </c>
      <c r="F800" s="311"/>
      <c r="G800" s="311"/>
      <c r="H800" s="312"/>
    </row>
    <row r="801" spans="2:8" ht="12.75">
      <c r="B801" s="324"/>
      <c r="C801" s="352" t="s">
        <v>1537</v>
      </c>
      <c r="D801" s="353"/>
      <c r="E801" s="354"/>
      <c r="F801" s="311"/>
      <c r="G801" s="311"/>
      <c r="H801" s="312"/>
    </row>
    <row r="802" spans="2:8" ht="12.75">
      <c r="B802" s="326"/>
      <c r="C802" s="361" t="s">
        <v>614</v>
      </c>
      <c r="D802" s="362"/>
      <c r="E802" s="351"/>
      <c r="F802" s="311"/>
      <c r="G802" s="311"/>
      <c r="H802" s="312"/>
    </row>
    <row r="803" spans="2:8" ht="12.75">
      <c r="B803" s="327">
        <v>4</v>
      </c>
      <c r="C803" s="363" t="s">
        <v>1538</v>
      </c>
      <c r="D803" s="364"/>
      <c r="E803" s="365"/>
      <c r="F803" s="311"/>
      <c r="G803" s="311"/>
      <c r="H803" s="312"/>
    </row>
    <row r="804" spans="2:8" ht="108">
      <c r="B804" s="323" t="s">
        <v>1539</v>
      </c>
      <c r="C804" s="379" t="s">
        <v>1540</v>
      </c>
      <c r="D804" s="350" t="s">
        <v>643</v>
      </c>
      <c r="E804" s="351">
        <v>1</v>
      </c>
      <c r="F804" s="311"/>
      <c r="G804" s="311"/>
      <c r="H804" s="312"/>
    </row>
    <row r="805" spans="2:8" ht="12.75">
      <c r="B805" s="324"/>
      <c r="C805" s="352" t="s">
        <v>1541</v>
      </c>
      <c r="D805" s="353"/>
      <c r="E805" s="354"/>
      <c r="F805" s="311"/>
      <c r="G805" s="311"/>
      <c r="H805" s="312"/>
    </row>
    <row r="806" spans="2:8" ht="12.75">
      <c r="B806" s="325"/>
      <c r="C806" s="358" t="s">
        <v>1542</v>
      </c>
      <c r="D806" s="359"/>
      <c r="E806" s="360"/>
      <c r="F806" s="311"/>
      <c r="G806" s="311"/>
      <c r="H806" s="312"/>
    </row>
    <row r="807" spans="2:8" ht="12.75">
      <c r="B807" s="323"/>
      <c r="C807" s="379" t="s">
        <v>614</v>
      </c>
      <c r="D807" s="350"/>
      <c r="E807" s="351"/>
      <c r="F807" s="311"/>
      <c r="G807" s="311"/>
      <c r="H807" s="312"/>
    </row>
    <row r="808" spans="2:8" ht="12.75">
      <c r="B808" s="316" t="s">
        <v>1543</v>
      </c>
      <c r="C808" s="377"/>
      <c r="D808" s="378"/>
      <c r="E808" s="378"/>
      <c r="F808" s="311"/>
      <c r="G808" s="311"/>
      <c r="H808" s="312"/>
    </row>
    <row r="809" spans="2:8" ht="72">
      <c r="B809" s="323" t="s">
        <v>1544</v>
      </c>
      <c r="C809" s="379" t="s">
        <v>1545</v>
      </c>
      <c r="D809" s="350" t="s">
        <v>590</v>
      </c>
      <c r="E809" s="351">
        <v>317</v>
      </c>
      <c r="F809" s="311"/>
      <c r="G809" s="311"/>
      <c r="H809" s="312"/>
    </row>
    <row r="810" spans="2:8" ht="12.75">
      <c r="B810" s="325"/>
      <c r="C810" s="358" t="s">
        <v>1546</v>
      </c>
      <c r="D810" s="359"/>
      <c r="E810" s="360"/>
      <c r="F810" s="311"/>
      <c r="G810" s="311"/>
      <c r="H810" s="312"/>
    </row>
    <row r="811" spans="2:8" ht="12.75">
      <c r="B811" s="323"/>
      <c r="C811" s="379" t="s">
        <v>614</v>
      </c>
      <c r="D811" s="350"/>
      <c r="E811" s="351"/>
      <c r="F811" s="311"/>
      <c r="G811" s="311"/>
      <c r="H811" s="312"/>
    </row>
    <row r="812" spans="2:8" ht="12.75">
      <c r="B812" s="316" t="s">
        <v>1547</v>
      </c>
      <c r="C812" s="377"/>
      <c r="D812" s="378"/>
      <c r="E812" s="378"/>
      <c r="F812" s="311"/>
      <c r="G812" s="311"/>
      <c r="H812" s="312"/>
    </row>
    <row r="813" spans="2:8" ht="12.75">
      <c r="B813" s="327">
        <v>1</v>
      </c>
      <c r="C813" s="363" t="s">
        <v>1479</v>
      </c>
      <c r="D813" s="364"/>
      <c r="E813" s="365"/>
      <c r="F813" s="311"/>
      <c r="G813" s="311"/>
      <c r="H813" s="312"/>
    </row>
    <row r="814" spans="2:8" ht="36">
      <c r="B814" s="323" t="s">
        <v>1548</v>
      </c>
      <c r="C814" s="379" t="s">
        <v>589</v>
      </c>
      <c r="D814" s="350" t="s">
        <v>590</v>
      </c>
      <c r="E814" s="351">
        <v>50.26</v>
      </c>
      <c r="F814" s="311"/>
      <c r="G814" s="311"/>
      <c r="H814" s="312"/>
    </row>
    <row r="815" spans="2:8" ht="24">
      <c r="B815" s="323" t="s">
        <v>1549</v>
      </c>
      <c r="C815" s="379" t="s">
        <v>599</v>
      </c>
      <c r="D815" s="350" t="s">
        <v>597</v>
      </c>
      <c r="E815" s="351">
        <v>35.18</v>
      </c>
      <c r="F815" s="311"/>
      <c r="G815" s="311"/>
      <c r="H815" s="312"/>
    </row>
    <row r="816" spans="2:8" ht="60">
      <c r="B816" s="323" t="s">
        <v>1550</v>
      </c>
      <c r="C816" s="379" t="s">
        <v>601</v>
      </c>
      <c r="D816" s="350" t="s">
        <v>597</v>
      </c>
      <c r="E816" s="351">
        <v>42.46</v>
      </c>
      <c r="F816" s="311"/>
      <c r="G816" s="311"/>
      <c r="H816" s="312"/>
    </row>
    <row r="817" spans="2:8" ht="36">
      <c r="B817" s="317" t="s">
        <v>602</v>
      </c>
      <c r="C817" s="355" t="s">
        <v>603</v>
      </c>
      <c r="D817" s="356" t="s">
        <v>604</v>
      </c>
      <c r="E817" s="357">
        <f>+E816*10</f>
        <v>424.6</v>
      </c>
      <c r="F817" s="311"/>
      <c r="G817" s="311"/>
      <c r="H817" s="312"/>
    </row>
    <row r="818" spans="2:8" ht="24">
      <c r="B818" s="323" t="s">
        <v>1551</v>
      </c>
      <c r="C818" s="379" t="s">
        <v>606</v>
      </c>
      <c r="D818" s="350" t="s">
        <v>590</v>
      </c>
      <c r="E818" s="351">
        <v>50.26</v>
      </c>
      <c r="F818" s="311"/>
      <c r="G818" s="311"/>
      <c r="H818" s="312"/>
    </row>
    <row r="819" spans="2:8" ht="24">
      <c r="B819" s="323" t="s">
        <v>1552</v>
      </c>
      <c r="C819" s="379" t="s">
        <v>1553</v>
      </c>
      <c r="D819" s="350" t="s">
        <v>622</v>
      </c>
      <c r="E819" s="351">
        <v>50.26</v>
      </c>
      <c r="F819" s="311"/>
      <c r="G819" s="311"/>
      <c r="H819" s="312"/>
    </row>
    <row r="820" spans="2:8" ht="48">
      <c r="B820" s="323" t="s">
        <v>1225</v>
      </c>
      <c r="C820" s="379" t="s">
        <v>610</v>
      </c>
      <c r="D820" s="350" t="s">
        <v>597</v>
      </c>
      <c r="E820" s="351">
        <v>16.7</v>
      </c>
      <c r="F820" s="311"/>
      <c r="G820" s="311"/>
      <c r="H820" s="312"/>
    </row>
    <row r="821" spans="2:8" ht="72">
      <c r="B821" s="323" t="s">
        <v>1554</v>
      </c>
      <c r="C821" s="379" t="s">
        <v>1496</v>
      </c>
      <c r="D821" s="350" t="s">
        <v>590</v>
      </c>
      <c r="E821" s="351">
        <v>55.28</v>
      </c>
      <c r="F821" s="311"/>
      <c r="G821" s="311"/>
      <c r="H821" s="312"/>
    </row>
    <row r="822" spans="2:8" ht="48">
      <c r="B822" s="323" t="s">
        <v>1555</v>
      </c>
      <c r="C822" s="379" t="s">
        <v>610</v>
      </c>
      <c r="D822" s="350" t="s">
        <v>597</v>
      </c>
      <c r="E822" s="351">
        <v>16.7</v>
      </c>
      <c r="F822" s="311"/>
      <c r="G822" s="311"/>
      <c r="H822" s="312"/>
    </row>
    <row r="823" spans="2:8" ht="12.75">
      <c r="B823" s="324"/>
      <c r="C823" s="352" t="s">
        <v>1481</v>
      </c>
      <c r="D823" s="353"/>
      <c r="E823" s="354"/>
      <c r="F823" s="311"/>
      <c r="G823" s="311"/>
      <c r="H823" s="312"/>
    </row>
    <row r="824" spans="2:8" ht="12.75">
      <c r="B824" s="323"/>
      <c r="C824" s="379" t="s">
        <v>614</v>
      </c>
      <c r="D824" s="350"/>
      <c r="E824" s="351"/>
      <c r="F824" s="311"/>
      <c r="G824" s="311"/>
      <c r="H824" s="312"/>
    </row>
    <row r="825" spans="2:8" ht="12.75">
      <c r="B825" s="327">
        <v>2</v>
      </c>
      <c r="C825" s="363" t="s">
        <v>1556</v>
      </c>
      <c r="D825" s="364"/>
      <c r="E825" s="365"/>
      <c r="F825" s="311"/>
      <c r="G825" s="311"/>
      <c r="H825" s="312"/>
    </row>
    <row r="826" spans="2:8" ht="24">
      <c r="B826" s="336" t="s">
        <v>1557</v>
      </c>
      <c r="C826" s="379" t="s">
        <v>618</v>
      </c>
      <c r="D826" s="350" t="s">
        <v>619</v>
      </c>
      <c r="E826" s="351">
        <v>16</v>
      </c>
      <c r="F826" s="311"/>
      <c r="G826" s="311"/>
      <c r="H826" s="312"/>
    </row>
    <row r="827" spans="2:8" ht="36">
      <c r="B827" s="323" t="s">
        <v>628</v>
      </c>
      <c r="C827" s="349" t="s">
        <v>629</v>
      </c>
      <c r="D827" s="350" t="s">
        <v>630</v>
      </c>
      <c r="E827" s="351">
        <v>109.56</v>
      </c>
      <c r="F827" s="311"/>
      <c r="G827" s="311"/>
      <c r="H827" s="312"/>
    </row>
    <row r="828" spans="2:8" ht="36">
      <c r="B828" s="323" t="s">
        <v>628</v>
      </c>
      <c r="C828" s="349" t="s">
        <v>631</v>
      </c>
      <c r="D828" s="350" t="s">
        <v>630</v>
      </c>
      <c r="E828" s="351">
        <v>368.6</v>
      </c>
      <c r="F828" s="311"/>
      <c r="G828" s="311"/>
      <c r="H828" s="312"/>
    </row>
    <row r="829" spans="2:8" ht="36">
      <c r="B829" s="323" t="s">
        <v>628</v>
      </c>
      <c r="C829" s="349" t="s">
        <v>632</v>
      </c>
      <c r="D829" s="350" t="s">
        <v>630</v>
      </c>
      <c r="E829" s="351">
        <v>15.75</v>
      </c>
      <c r="F829" s="311"/>
      <c r="G829" s="311"/>
      <c r="H829" s="312"/>
    </row>
    <row r="830" spans="2:8" ht="24">
      <c r="B830" s="323" t="s">
        <v>628</v>
      </c>
      <c r="C830" s="349" t="s">
        <v>687</v>
      </c>
      <c r="D830" s="350" t="s">
        <v>590</v>
      </c>
      <c r="E830" s="351">
        <f>(0.84*16+2*7.96+1.05*16)*1.05</f>
        <v>48.467999999999996</v>
      </c>
      <c r="F830" s="311"/>
      <c r="G830" s="311"/>
      <c r="H830" s="312"/>
    </row>
    <row r="831" spans="2:8" ht="60">
      <c r="B831" s="323" t="s">
        <v>628</v>
      </c>
      <c r="C831" s="349" t="s">
        <v>636</v>
      </c>
      <c r="D831" s="350" t="s">
        <v>597</v>
      </c>
      <c r="E831" s="351">
        <f>6.49</f>
        <v>6.49</v>
      </c>
      <c r="F831" s="311"/>
      <c r="G831" s="311"/>
      <c r="H831" s="312"/>
    </row>
    <row r="832" spans="2:8" ht="48">
      <c r="B832" s="336" t="s">
        <v>1531</v>
      </c>
      <c r="C832" s="379" t="s">
        <v>610</v>
      </c>
      <c r="D832" s="350" t="s">
        <v>597</v>
      </c>
      <c r="E832" s="351">
        <v>2.39</v>
      </c>
      <c r="F832" s="311"/>
      <c r="G832" s="311"/>
      <c r="H832" s="312"/>
    </row>
    <row r="833" spans="2:8" ht="60">
      <c r="B833" s="336" t="s">
        <v>1558</v>
      </c>
      <c r="C833" s="379" t="s">
        <v>601</v>
      </c>
      <c r="D833" s="350" t="s">
        <v>597</v>
      </c>
      <c r="E833" s="351">
        <v>10.41</v>
      </c>
      <c r="F833" s="311"/>
      <c r="G833" s="311"/>
      <c r="H833" s="312"/>
    </row>
    <row r="834" spans="2:8" ht="36">
      <c r="B834" s="317" t="s">
        <v>602</v>
      </c>
      <c r="C834" s="355" t="s">
        <v>603</v>
      </c>
      <c r="D834" s="356" t="s">
        <v>604</v>
      </c>
      <c r="E834" s="357">
        <f>+E833*10</f>
        <v>104.1</v>
      </c>
      <c r="F834" s="311"/>
      <c r="G834" s="311"/>
      <c r="H834" s="312"/>
    </row>
    <row r="835" spans="2:8" ht="48">
      <c r="B835" s="336" t="s">
        <v>1461</v>
      </c>
      <c r="C835" s="379" t="s">
        <v>1444</v>
      </c>
      <c r="D835" s="350" t="s">
        <v>590</v>
      </c>
      <c r="E835" s="351">
        <v>7.96</v>
      </c>
      <c r="F835" s="311"/>
      <c r="G835" s="311"/>
      <c r="H835" s="312"/>
    </row>
    <row r="836" spans="2:8" ht="48">
      <c r="B836" s="336" t="s">
        <v>1241</v>
      </c>
      <c r="C836" s="379" t="s">
        <v>873</v>
      </c>
      <c r="D836" s="350" t="s">
        <v>643</v>
      </c>
      <c r="E836" s="351">
        <v>1</v>
      </c>
      <c r="F836" s="311"/>
      <c r="G836" s="311"/>
      <c r="H836" s="312"/>
    </row>
    <row r="837" spans="2:8" ht="48">
      <c r="B837" s="336" t="s">
        <v>1463</v>
      </c>
      <c r="C837" s="379" t="s">
        <v>1448</v>
      </c>
      <c r="D837" s="350" t="s">
        <v>590</v>
      </c>
      <c r="E837" s="351">
        <v>24</v>
      </c>
      <c r="F837" s="311"/>
      <c r="G837" s="311"/>
      <c r="H837" s="312"/>
    </row>
    <row r="838" spans="2:8" ht="84">
      <c r="B838" s="336" t="s">
        <v>1449</v>
      </c>
      <c r="C838" s="379" t="s">
        <v>1470</v>
      </c>
      <c r="D838" s="350" t="s">
        <v>643</v>
      </c>
      <c r="E838" s="351">
        <v>1</v>
      </c>
      <c r="F838" s="311"/>
      <c r="G838" s="311"/>
      <c r="H838" s="312"/>
    </row>
    <row r="839" spans="2:8" ht="84">
      <c r="B839" s="336" t="s">
        <v>1559</v>
      </c>
      <c r="C839" s="379" t="s">
        <v>1245</v>
      </c>
      <c r="D839" s="350" t="s">
        <v>643</v>
      </c>
      <c r="E839" s="351">
        <v>1</v>
      </c>
      <c r="F839" s="311"/>
      <c r="G839" s="311"/>
      <c r="H839" s="312"/>
    </row>
    <row r="840" spans="2:8" ht="12.75">
      <c r="B840" s="324"/>
      <c r="C840" s="352" t="s">
        <v>1560</v>
      </c>
      <c r="D840" s="353"/>
      <c r="E840" s="354"/>
      <c r="F840" s="311"/>
      <c r="G840" s="311"/>
      <c r="H840" s="312"/>
    </row>
    <row r="841" spans="2:8" ht="12.75">
      <c r="B841" s="323"/>
      <c r="C841" s="379" t="s">
        <v>614</v>
      </c>
      <c r="D841" s="350"/>
      <c r="E841" s="351"/>
      <c r="F841" s="311"/>
      <c r="G841" s="311"/>
      <c r="H841" s="312"/>
    </row>
    <row r="842" spans="2:8" ht="12.75">
      <c r="B842" s="327">
        <v>3</v>
      </c>
      <c r="C842" s="363" t="s">
        <v>1561</v>
      </c>
      <c r="D842" s="364"/>
      <c r="E842" s="365"/>
      <c r="F842" s="311"/>
      <c r="G842" s="311"/>
      <c r="H842" s="312"/>
    </row>
    <row r="843" spans="2:8" ht="96">
      <c r="B843" s="323" t="s">
        <v>1562</v>
      </c>
      <c r="C843" s="349" t="s">
        <v>1563</v>
      </c>
      <c r="D843" s="350" t="s">
        <v>643</v>
      </c>
      <c r="E843" s="351">
        <v>1</v>
      </c>
      <c r="F843" s="311"/>
      <c r="G843" s="311"/>
      <c r="H843" s="312"/>
    </row>
    <row r="844" spans="2:8" ht="12.75">
      <c r="B844" s="324"/>
      <c r="C844" s="352" t="s">
        <v>1564</v>
      </c>
      <c r="D844" s="353"/>
      <c r="E844" s="354"/>
      <c r="F844" s="311"/>
      <c r="G844" s="311"/>
      <c r="H844" s="312"/>
    </row>
    <row r="845" spans="2:8" ht="12.75">
      <c r="B845" s="325"/>
      <c r="C845" s="358" t="s">
        <v>1565</v>
      </c>
      <c r="D845" s="359"/>
      <c r="E845" s="360"/>
      <c r="F845" s="311"/>
      <c r="G845" s="311"/>
      <c r="H845" s="312"/>
    </row>
    <row r="846" spans="2:8" ht="12.75">
      <c r="B846" s="318"/>
      <c r="C846" s="379" t="s">
        <v>614</v>
      </c>
      <c r="D846" s="350"/>
      <c r="E846" s="351"/>
      <c r="F846" s="311"/>
      <c r="G846" s="311"/>
      <c r="H846" s="312"/>
    </row>
    <row r="847" spans="2:8" ht="12.75">
      <c r="B847" s="316" t="s">
        <v>1566</v>
      </c>
      <c r="C847" s="377"/>
      <c r="D847" s="378"/>
      <c r="E847" s="378"/>
      <c r="F847" s="311"/>
      <c r="G847" s="311"/>
      <c r="H847" s="312"/>
    </row>
    <row r="848" spans="2:8" ht="12.75">
      <c r="B848" s="330" t="s">
        <v>1567</v>
      </c>
      <c r="C848" s="346"/>
      <c r="D848" s="347"/>
      <c r="E848" s="348"/>
      <c r="F848" s="311"/>
      <c r="G848" s="311"/>
      <c r="H848" s="312"/>
    </row>
    <row r="849" spans="2:8" ht="24">
      <c r="B849" s="323" t="s">
        <v>1568</v>
      </c>
      <c r="C849" s="379" t="s">
        <v>1569</v>
      </c>
      <c r="D849" s="350" t="s">
        <v>643</v>
      </c>
      <c r="E849" s="351">
        <v>30</v>
      </c>
      <c r="F849" s="311"/>
      <c r="G849" s="311"/>
      <c r="H849" s="312"/>
    </row>
    <row r="850" spans="2:8" ht="24">
      <c r="B850" s="323" t="s">
        <v>1570</v>
      </c>
      <c r="C850" s="379" t="s">
        <v>1571</v>
      </c>
      <c r="D850" s="350" t="s">
        <v>643</v>
      </c>
      <c r="E850" s="351">
        <v>30</v>
      </c>
      <c r="F850" s="311"/>
      <c r="G850" s="311"/>
      <c r="H850" s="312"/>
    </row>
    <row r="851" spans="2:8" ht="24">
      <c r="B851" s="323" t="s">
        <v>1572</v>
      </c>
      <c r="C851" s="379" t="s">
        <v>1573</v>
      </c>
      <c r="D851" s="350" t="s">
        <v>643</v>
      </c>
      <c r="E851" s="351">
        <v>30</v>
      </c>
      <c r="F851" s="311"/>
      <c r="G851" s="311"/>
      <c r="H851" s="312"/>
    </row>
    <row r="852" spans="2:8" ht="24">
      <c r="B852" s="323" t="s">
        <v>1574</v>
      </c>
      <c r="C852" s="379" t="s">
        <v>1575</v>
      </c>
      <c r="D852" s="350" t="s">
        <v>643</v>
      </c>
      <c r="E852" s="351">
        <v>30</v>
      </c>
      <c r="F852" s="311"/>
      <c r="G852" s="311"/>
      <c r="H852" s="312"/>
    </row>
    <row r="853" spans="2:8" ht="24">
      <c r="B853" s="323" t="s">
        <v>1576</v>
      </c>
      <c r="C853" s="379" t="s">
        <v>1577</v>
      </c>
      <c r="D853" s="350" t="s">
        <v>643</v>
      </c>
      <c r="E853" s="351">
        <v>30</v>
      </c>
      <c r="F853" s="311"/>
      <c r="G853" s="311"/>
      <c r="H853" s="312"/>
    </row>
    <row r="854" spans="2:8" ht="12.75">
      <c r="B854" s="324"/>
      <c r="C854" s="352" t="s">
        <v>1578</v>
      </c>
      <c r="D854" s="353"/>
      <c r="E854" s="354"/>
      <c r="F854" s="311"/>
      <c r="G854" s="311"/>
      <c r="H854" s="312"/>
    </row>
    <row r="855" spans="2:8" ht="24">
      <c r="B855" s="337" t="s">
        <v>1579</v>
      </c>
      <c r="C855" s="346" t="s">
        <v>614</v>
      </c>
      <c r="D855" s="347"/>
      <c r="E855" s="348"/>
      <c r="F855" s="311"/>
      <c r="G855" s="311"/>
      <c r="H855" s="312"/>
    </row>
    <row r="856" spans="2:8" ht="24">
      <c r="B856" s="323" t="s">
        <v>1580</v>
      </c>
      <c r="C856" s="379" t="s">
        <v>1581</v>
      </c>
      <c r="D856" s="350" t="s">
        <v>643</v>
      </c>
      <c r="E856" s="351">
        <v>16</v>
      </c>
      <c r="F856" s="311"/>
      <c r="G856" s="311"/>
      <c r="H856" s="312"/>
    </row>
    <row r="857" spans="2:8" ht="24">
      <c r="B857" s="323" t="s">
        <v>1582</v>
      </c>
      <c r="C857" s="379" t="s">
        <v>1583</v>
      </c>
      <c r="D857" s="350" t="s">
        <v>643</v>
      </c>
      <c r="E857" s="351">
        <v>16</v>
      </c>
      <c r="F857" s="311"/>
      <c r="G857" s="311"/>
      <c r="H857" s="312"/>
    </row>
    <row r="858" spans="2:8" ht="36">
      <c r="B858" s="323" t="s">
        <v>1584</v>
      </c>
      <c r="C858" s="379" t="s">
        <v>1585</v>
      </c>
      <c r="D858" s="350" t="s">
        <v>643</v>
      </c>
      <c r="E858" s="351">
        <v>16</v>
      </c>
      <c r="F858" s="311"/>
      <c r="G858" s="311"/>
      <c r="H858" s="312"/>
    </row>
    <row r="859" spans="2:8" ht="24">
      <c r="B859" s="323" t="s">
        <v>1586</v>
      </c>
      <c r="C859" s="379" t="s">
        <v>1587</v>
      </c>
      <c r="D859" s="350" t="s">
        <v>643</v>
      </c>
      <c r="E859" s="351">
        <v>16</v>
      </c>
      <c r="F859" s="311"/>
      <c r="G859" s="311"/>
      <c r="H859" s="312"/>
    </row>
    <row r="860" spans="2:8" ht="24">
      <c r="B860" s="323" t="s">
        <v>1588</v>
      </c>
      <c r="C860" s="379" t="s">
        <v>1589</v>
      </c>
      <c r="D860" s="350" t="s">
        <v>643</v>
      </c>
      <c r="E860" s="351">
        <v>16</v>
      </c>
      <c r="F860" s="311"/>
      <c r="G860" s="311"/>
      <c r="H860" s="312"/>
    </row>
    <row r="861" spans="2:8" ht="24">
      <c r="B861" s="323" t="s">
        <v>1590</v>
      </c>
      <c r="C861" s="379" t="s">
        <v>1591</v>
      </c>
      <c r="D861" s="350" t="s">
        <v>643</v>
      </c>
      <c r="E861" s="351">
        <v>16</v>
      </c>
      <c r="F861" s="311"/>
      <c r="G861" s="311"/>
      <c r="H861" s="312"/>
    </row>
    <row r="862" spans="2:8" ht="12.75">
      <c r="B862" s="324"/>
      <c r="C862" s="352" t="s">
        <v>1592</v>
      </c>
      <c r="D862" s="353"/>
      <c r="E862" s="354"/>
      <c r="F862" s="311"/>
      <c r="G862" s="311"/>
      <c r="H862" s="312"/>
    </row>
    <row r="863" spans="2:8" ht="12.75">
      <c r="B863" s="325"/>
      <c r="C863" s="358" t="s">
        <v>1593</v>
      </c>
      <c r="D863" s="359"/>
      <c r="E863" s="360"/>
      <c r="F863" s="311"/>
      <c r="G863" s="311"/>
      <c r="H863" s="312"/>
    </row>
    <row r="864" spans="2:8" ht="12.75">
      <c r="B864" s="323"/>
      <c r="C864" s="379" t="s">
        <v>614</v>
      </c>
      <c r="D864" s="350"/>
      <c r="E864" s="351"/>
      <c r="F864" s="311"/>
      <c r="G864" s="311"/>
      <c r="H864" s="312"/>
    </row>
    <row r="865" spans="2:8" ht="12.75">
      <c r="B865" s="316" t="s">
        <v>1594</v>
      </c>
      <c r="C865" s="377"/>
      <c r="D865" s="378"/>
      <c r="E865" s="378"/>
      <c r="F865" s="311"/>
      <c r="G865" s="311"/>
      <c r="H865" s="312"/>
    </row>
    <row r="866" spans="2:8" ht="12.75">
      <c r="B866" s="335" t="s">
        <v>1595</v>
      </c>
      <c r="C866" s="379"/>
      <c r="D866" s="350"/>
      <c r="E866" s="351"/>
      <c r="F866" s="311"/>
      <c r="G866" s="311"/>
      <c r="H866" s="312"/>
    </row>
    <row r="867" spans="2:8" ht="48">
      <c r="B867" s="323" t="s">
        <v>1596</v>
      </c>
      <c r="C867" s="379" t="s">
        <v>1597</v>
      </c>
      <c r="D867" s="350" t="s">
        <v>643</v>
      </c>
      <c r="E867" s="351">
        <v>2</v>
      </c>
      <c r="F867" s="311"/>
      <c r="G867" s="311"/>
      <c r="H867" s="312"/>
    </row>
    <row r="868" spans="2:8" ht="36">
      <c r="B868" s="323" t="s">
        <v>1598</v>
      </c>
      <c r="C868" s="379" t="s">
        <v>1599</v>
      </c>
      <c r="D868" s="350" t="s">
        <v>643</v>
      </c>
      <c r="E868" s="351">
        <v>2</v>
      </c>
      <c r="F868" s="311"/>
      <c r="G868" s="311"/>
      <c r="H868" s="312"/>
    </row>
    <row r="869" spans="2:8" ht="48">
      <c r="B869" s="323" t="s">
        <v>1600</v>
      </c>
      <c r="C869" s="379" t="s">
        <v>1601</v>
      </c>
      <c r="D869" s="350" t="s">
        <v>643</v>
      </c>
      <c r="E869" s="351">
        <v>3</v>
      </c>
      <c r="F869" s="311"/>
      <c r="G869" s="311"/>
      <c r="H869" s="312"/>
    </row>
    <row r="870" spans="2:8" ht="48">
      <c r="B870" s="323" t="s">
        <v>1600</v>
      </c>
      <c r="C870" s="379" t="s">
        <v>1602</v>
      </c>
      <c r="D870" s="350" t="s">
        <v>643</v>
      </c>
      <c r="E870" s="351">
        <v>4</v>
      </c>
      <c r="F870" s="311"/>
      <c r="G870" s="311"/>
      <c r="H870" s="312"/>
    </row>
    <row r="871" spans="2:8" ht="48">
      <c r="B871" s="323" t="s">
        <v>1603</v>
      </c>
      <c r="C871" s="379" t="s">
        <v>1604</v>
      </c>
      <c r="D871" s="350" t="s">
        <v>657</v>
      </c>
      <c r="E871" s="351">
        <v>535</v>
      </c>
      <c r="F871" s="311"/>
      <c r="G871" s="311"/>
      <c r="H871" s="312"/>
    </row>
    <row r="872" spans="2:8" ht="36">
      <c r="B872" s="323" t="s">
        <v>1603</v>
      </c>
      <c r="C872" s="379" t="s">
        <v>1605</v>
      </c>
      <c r="D872" s="350" t="s">
        <v>657</v>
      </c>
      <c r="E872" s="351">
        <v>535</v>
      </c>
      <c r="F872" s="311"/>
      <c r="G872" s="311"/>
      <c r="H872" s="312"/>
    </row>
    <row r="873" spans="2:8" ht="12.75">
      <c r="B873" s="332" t="s">
        <v>1606</v>
      </c>
      <c r="C873" s="381"/>
      <c r="D873" s="382"/>
      <c r="E873" s="383"/>
      <c r="F873" s="311"/>
      <c r="G873" s="311"/>
      <c r="H873" s="312"/>
    </row>
    <row r="874" spans="2:8" ht="24">
      <c r="B874" s="323" t="s">
        <v>1596</v>
      </c>
      <c r="C874" s="379" t="s">
        <v>1607</v>
      </c>
      <c r="D874" s="350" t="s">
        <v>657</v>
      </c>
      <c r="E874" s="351">
        <v>1697.24</v>
      </c>
      <c r="F874" s="311"/>
      <c r="G874" s="311"/>
      <c r="H874" s="312"/>
    </row>
    <row r="875" spans="2:8" ht="12.75">
      <c r="B875" s="323" t="s">
        <v>1598</v>
      </c>
      <c r="C875" s="379" t="s">
        <v>1608</v>
      </c>
      <c r="D875" s="350" t="s">
        <v>657</v>
      </c>
      <c r="E875" s="351">
        <v>565.74</v>
      </c>
      <c r="F875" s="311"/>
      <c r="G875" s="311"/>
      <c r="H875" s="312"/>
    </row>
    <row r="876" spans="2:8" ht="24">
      <c r="B876" s="323" t="s">
        <v>1600</v>
      </c>
      <c r="C876" s="379" t="s">
        <v>1609</v>
      </c>
      <c r="D876" s="350" t="s">
        <v>643</v>
      </c>
      <c r="E876" s="351">
        <v>13</v>
      </c>
      <c r="F876" s="311"/>
      <c r="G876" s="311"/>
      <c r="H876" s="312"/>
    </row>
    <row r="877" spans="2:8" ht="36">
      <c r="B877" s="323" t="s">
        <v>1603</v>
      </c>
      <c r="C877" s="379" t="s">
        <v>1610</v>
      </c>
      <c r="D877" s="350" t="s">
        <v>643</v>
      </c>
      <c r="E877" s="351">
        <v>36</v>
      </c>
      <c r="F877" s="311"/>
      <c r="G877" s="311"/>
      <c r="H877" s="312"/>
    </row>
    <row r="878" spans="2:8" ht="24">
      <c r="B878" s="323" t="s">
        <v>1611</v>
      </c>
      <c r="C878" s="379" t="s">
        <v>1612</v>
      </c>
      <c r="D878" s="350" t="s">
        <v>657</v>
      </c>
      <c r="E878" s="351">
        <v>6</v>
      </c>
      <c r="F878" s="311"/>
      <c r="G878" s="311"/>
      <c r="H878" s="312"/>
    </row>
    <row r="879" spans="2:8" ht="24">
      <c r="B879" s="323" t="s">
        <v>1613</v>
      </c>
      <c r="C879" s="379" t="s">
        <v>1614</v>
      </c>
      <c r="D879" s="350" t="s">
        <v>643</v>
      </c>
      <c r="E879" s="351">
        <v>3</v>
      </c>
      <c r="F879" s="311"/>
      <c r="G879" s="311"/>
      <c r="H879" s="312"/>
    </row>
    <row r="880" spans="2:8" ht="36">
      <c r="B880" s="323" t="s">
        <v>1615</v>
      </c>
      <c r="C880" s="379" t="s">
        <v>1616</v>
      </c>
      <c r="D880" s="350" t="s">
        <v>643</v>
      </c>
      <c r="E880" s="351">
        <v>12</v>
      </c>
      <c r="F880" s="311"/>
      <c r="G880" s="311"/>
      <c r="H880" s="312"/>
    </row>
    <row r="881" spans="2:8" ht="24">
      <c r="B881" s="323" t="s">
        <v>1617</v>
      </c>
      <c r="C881" s="379" t="s">
        <v>1618</v>
      </c>
      <c r="D881" s="350" t="s">
        <v>643</v>
      </c>
      <c r="E881" s="351">
        <v>3</v>
      </c>
      <c r="F881" s="311"/>
      <c r="G881" s="311"/>
      <c r="H881" s="312"/>
    </row>
    <row r="882" spans="2:8" ht="24">
      <c r="B882" s="323" t="s">
        <v>1619</v>
      </c>
      <c r="C882" s="379" t="s">
        <v>1620</v>
      </c>
      <c r="D882" s="350" t="s">
        <v>643</v>
      </c>
      <c r="E882" s="351">
        <v>3</v>
      </c>
      <c r="F882" s="311"/>
      <c r="G882" s="311"/>
      <c r="H882" s="312"/>
    </row>
    <row r="883" spans="2:8" ht="24">
      <c r="B883" s="323" t="s">
        <v>1621</v>
      </c>
      <c r="C883" s="379" t="s">
        <v>1622</v>
      </c>
      <c r="D883" s="350" t="s">
        <v>643</v>
      </c>
      <c r="E883" s="351">
        <v>1</v>
      </c>
      <c r="F883" s="311"/>
      <c r="G883" s="311"/>
      <c r="H883" s="312"/>
    </row>
    <row r="884" spans="2:8" ht="60">
      <c r="B884" s="323" t="s">
        <v>1623</v>
      </c>
      <c r="C884" s="379" t="s">
        <v>1624</v>
      </c>
      <c r="D884" s="350" t="s">
        <v>643</v>
      </c>
      <c r="E884" s="351">
        <v>1</v>
      </c>
      <c r="F884" s="311"/>
      <c r="G884" s="311"/>
      <c r="H884" s="312"/>
    </row>
    <row r="885" spans="2:8" ht="12.75">
      <c r="B885" s="325"/>
      <c r="C885" s="358" t="s">
        <v>1625</v>
      </c>
      <c r="D885" s="359"/>
      <c r="E885" s="360"/>
      <c r="F885" s="311"/>
      <c r="G885" s="311"/>
      <c r="H885" s="312"/>
    </row>
    <row r="886" spans="2:8" ht="12.75">
      <c r="B886" s="323"/>
      <c r="C886" s="379" t="s">
        <v>614</v>
      </c>
      <c r="D886" s="350"/>
      <c r="E886" s="351"/>
      <c r="F886" s="311"/>
      <c r="G886" s="311"/>
      <c r="H886" s="312"/>
    </row>
    <row r="887" spans="2:8" ht="12.75">
      <c r="B887" s="316" t="s">
        <v>1626</v>
      </c>
      <c r="C887" s="377"/>
      <c r="D887" s="378"/>
      <c r="E887" s="378"/>
      <c r="F887" s="311"/>
      <c r="G887" s="311"/>
      <c r="H887" s="312"/>
    </row>
    <row r="888" spans="2:8" ht="132">
      <c r="B888" s="323" t="s">
        <v>1627</v>
      </c>
      <c r="C888" s="379" t="s">
        <v>1628</v>
      </c>
      <c r="D888" s="350" t="s">
        <v>643</v>
      </c>
      <c r="E888" s="351">
        <v>1</v>
      </c>
      <c r="F888" s="311"/>
      <c r="G888" s="311"/>
      <c r="H888" s="312"/>
    </row>
    <row r="889" spans="2:8" ht="12.75">
      <c r="B889" s="325"/>
      <c r="C889" s="358" t="s">
        <v>1629</v>
      </c>
      <c r="D889" s="359"/>
      <c r="E889" s="360"/>
      <c r="F889" s="311"/>
      <c r="G889" s="311"/>
      <c r="H889" s="312"/>
    </row>
    <row r="890" spans="2:8" ht="12.75">
      <c r="B890" s="323"/>
      <c r="C890" s="379"/>
      <c r="D890" s="350"/>
      <c r="E890" s="351"/>
      <c r="F890" s="311"/>
      <c r="G890" s="311"/>
      <c r="H890" s="312"/>
    </row>
    <row r="891" spans="2:8" ht="12.75">
      <c r="B891" s="325"/>
      <c r="C891" s="384" t="s">
        <v>1630</v>
      </c>
      <c r="D891" s="359"/>
      <c r="E891" s="360"/>
      <c r="F891" s="311"/>
      <c r="G891" s="311"/>
      <c r="H891" s="312"/>
    </row>
    <row r="892" spans="2:8" ht="12.75">
      <c r="B892" s="325"/>
      <c r="C892" s="384" t="s">
        <v>1631</v>
      </c>
      <c r="D892" s="359"/>
      <c r="E892" s="360"/>
      <c r="F892" s="311"/>
      <c r="G892" s="311"/>
      <c r="H892" s="312"/>
    </row>
    <row r="893" spans="2:8" ht="12.75">
      <c r="B893" s="338"/>
      <c r="C893" s="386" t="s">
        <v>1632</v>
      </c>
      <c r="D893" s="387"/>
      <c r="E893" s="388"/>
      <c r="F893" s="311"/>
      <c r="G893" s="311"/>
      <c r="H893" s="312"/>
    </row>
    <row r="894" spans="3:5" ht="12.75">
      <c r="C894" s="389"/>
      <c r="D894" s="390"/>
      <c r="E894" s="391"/>
    </row>
    <row r="895" spans="3:5" ht="12.75">
      <c r="C895" s="389"/>
      <c r="D895" s="390"/>
      <c r="E895" s="391"/>
    </row>
    <row r="896" spans="3:5" ht="12.75">
      <c r="C896" s="389"/>
      <c r="D896" s="390"/>
      <c r="E896" s="391"/>
    </row>
    <row r="897" spans="3:5" ht="12.75">
      <c r="C897" s="389"/>
      <c r="D897" s="390"/>
      <c r="E897" s="391"/>
    </row>
    <row r="898" spans="3:5" ht="12.75">
      <c r="C898" s="389"/>
      <c r="D898" s="390"/>
      <c r="E898" s="391"/>
    </row>
    <row r="899" spans="3:5" ht="12.75">
      <c r="C899" s="389"/>
      <c r="D899" s="390"/>
      <c r="E899" s="391"/>
    </row>
    <row r="900" spans="3:5" ht="12.75">
      <c r="C900" s="389"/>
      <c r="D900" s="390"/>
      <c r="E900" s="391"/>
    </row>
    <row r="901" spans="3:5" ht="12.75">
      <c r="C901" s="389"/>
      <c r="D901" s="390"/>
      <c r="E901" s="391"/>
    </row>
    <row r="902" spans="3:5" ht="12.75">
      <c r="C902" s="389"/>
      <c r="D902" s="390"/>
      <c r="E902" s="391"/>
    </row>
    <row r="903" spans="3:5" ht="12.75">
      <c r="C903" s="389"/>
      <c r="D903" s="390"/>
      <c r="E903" s="391"/>
    </row>
    <row r="904" spans="3:5" ht="12.75">
      <c r="C904" s="389"/>
      <c r="D904" s="390"/>
      <c r="E904" s="391"/>
    </row>
    <row r="905" spans="3:5" ht="12.75">
      <c r="C905" s="389"/>
      <c r="D905" s="390"/>
      <c r="E905" s="391"/>
    </row>
    <row r="906" spans="3:5" ht="12.75">
      <c r="C906" s="389"/>
      <c r="D906" s="390"/>
      <c r="E906" s="391"/>
    </row>
    <row r="907" spans="3:5" ht="12.75">
      <c r="C907" s="389"/>
      <c r="D907" s="390"/>
      <c r="E907" s="391"/>
    </row>
    <row r="908" spans="3:5" ht="12.75">
      <c r="C908" s="389"/>
      <c r="D908" s="390"/>
      <c r="E908" s="391"/>
    </row>
    <row r="909" spans="3:5" ht="12.75">
      <c r="C909" s="389"/>
      <c r="D909" s="390"/>
      <c r="E909" s="391"/>
    </row>
    <row r="910" spans="3:5" ht="12.75">
      <c r="C910" s="389"/>
      <c r="D910" s="390"/>
      <c r="E910" s="391"/>
    </row>
    <row r="911" spans="3:5" ht="12.75">
      <c r="C911" s="389"/>
      <c r="D911" s="390"/>
      <c r="E911" s="391"/>
    </row>
    <row r="912" spans="3:5" ht="12.75">
      <c r="C912" s="389"/>
      <c r="D912" s="390"/>
      <c r="E912" s="391"/>
    </row>
    <row r="913" spans="3:5" ht="12.75">
      <c r="C913" s="389"/>
      <c r="D913" s="390"/>
      <c r="E913" s="391"/>
    </row>
    <row r="914" spans="3:5" ht="12.75">
      <c r="C914" s="389"/>
      <c r="D914" s="390"/>
      <c r="E914" s="391"/>
    </row>
    <row r="915" spans="3:5" ht="12.75">
      <c r="C915" s="389"/>
      <c r="D915" s="390"/>
      <c r="E915" s="391"/>
    </row>
    <row r="916" spans="3:5" ht="12.75">
      <c r="C916" s="389"/>
      <c r="D916" s="390"/>
      <c r="E916" s="391"/>
    </row>
    <row r="917" spans="3:5" ht="12.75">
      <c r="C917" s="389"/>
      <c r="D917" s="390"/>
      <c r="E917" s="391"/>
    </row>
    <row r="918" spans="3:5" ht="12.75">
      <c r="C918" s="389"/>
      <c r="D918" s="390"/>
      <c r="E918" s="391"/>
    </row>
    <row r="919" spans="3:5" ht="12.75">
      <c r="C919" s="389"/>
      <c r="D919" s="390"/>
      <c r="E919" s="391"/>
    </row>
    <row r="920" spans="3:5" ht="12.75">
      <c r="C920" s="389"/>
      <c r="D920" s="390"/>
      <c r="E920" s="391"/>
    </row>
    <row r="921" spans="3:5" ht="12.75">
      <c r="C921" s="389"/>
      <c r="D921" s="390"/>
      <c r="E921" s="391"/>
    </row>
    <row r="922" spans="3:5" ht="12.75">
      <c r="C922" s="389"/>
      <c r="D922" s="390"/>
      <c r="E922" s="391"/>
    </row>
    <row r="923" spans="3:5" ht="12.75">
      <c r="C923" s="389"/>
      <c r="D923" s="390"/>
      <c r="E923" s="391"/>
    </row>
    <row r="924" spans="3:5" ht="12.75">
      <c r="C924" s="389"/>
      <c r="D924" s="390"/>
      <c r="E924" s="391"/>
    </row>
    <row r="925" spans="3:5" ht="12.75">
      <c r="C925" s="389"/>
      <c r="D925" s="390"/>
      <c r="E925" s="391"/>
    </row>
    <row r="926" spans="3:5" ht="12.75">
      <c r="C926" s="389"/>
      <c r="D926" s="390"/>
      <c r="E926" s="391"/>
    </row>
    <row r="927" spans="3:5" ht="12.75">
      <c r="C927" s="389"/>
      <c r="D927" s="390"/>
      <c r="E927" s="391"/>
    </row>
    <row r="928" spans="3:5" ht="12.75">
      <c r="C928" s="389"/>
      <c r="D928" s="390"/>
      <c r="E928" s="391"/>
    </row>
    <row r="929" spans="3:5" ht="12.75">
      <c r="C929" s="389"/>
      <c r="D929" s="390"/>
      <c r="E929" s="391"/>
    </row>
    <row r="930" spans="3:5" ht="12.75">
      <c r="C930" s="389"/>
      <c r="D930" s="390"/>
      <c r="E930" s="391"/>
    </row>
    <row r="931" spans="3:5" ht="12.75">
      <c r="C931" s="389"/>
      <c r="D931" s="390"/>
      <c r="E931" s="391"/>
    </row>
    <row r="932" spans="3:5" ht="12.75">
      <c r="C932" s="389"/>
      <c r="D932" s="390"/>
      <c r="E932" s="391"/>
    </row>
    <row r="933" spans="3:5" ht="12.75">
      <c r="C933" s="389"/>
      <c r="D933" s="390"/>
      <c r="E933" s="391"/>
    </row>
    <row r="934" spans="3:5" ht="12.75">
      <c r="C934" s="389"/>
      <c r="D934" s="390"/>
      <c r="E934" s="391"/>
    </row>
    <row r="935" spans="3:5" ht="12.75">
      <c r="C935" s="389"/>
      <c r="D935" s="390"/>
      <c r="E935" s="391"/>
    </row>
    <row r="936" spans="3:5" ht="12.75">
      <c r="C936" s="389"/>
      <c r="D936" s="390"/>
      <c r="E936" s="391"/>
    </row>
    <row r="937" spans="3:5" ht="12.75">
      <c r="C937" s="389"/>
      <c r="D937" s="390"/>
      <c r="E937" s="391"/>
    </row>
    <row r="938" spans="3:5" ht="12.75">
      <c r="C938" s="389"/>
      <c r="D938" s="390"/>
      <c r="E938" s="391"/>
    </row>
    <row r="939" spans="3:5" ht="12.75">
      <c r="C939" s="389"/>
      <c r="D939" s="390"/>
      <c r="E939" s="391"/>
    </row>
    <row r="940" spans="3:5" ht="12.75">
      <c r="C940" s="389"/>
      <c r="D940" s="390"/>
      <c r="E940" s="391"/>
    </row>
    <row r="941" spans="3:5" ht="12.75">
      <c r="C941" s="389"/>
      <c r="D941" s="390"/>
      <c r="E941" s="391"/>
    </row>
    <row r="942" spans="3:5" ht="12.75">
      <c r="C942" s="389"/>
      <c r="D942" s="390"/>
      <c r="E942" s="391"/>
    </row>
    <row r="943" spans="3:5" ht="12.75">
      <c r="C943" s="389"/>
      <c r="D943" s="390"/>
      <c r="E943" s="391"/>
    </row>
    <row r="944" spans="3:5" ht="12.75">
      <c r="C944" s="389"/>
      <c r="D944" s="390"/>
      <c r="E944" s="391"/>
    </row>
    <row r="945" spans="3:5" ht="12.75">
      <c r="C945" s="389"/>
      <c r="D945" s="390"/>
      <c r="E945" s="391"/>
    </row>
    <row r="946" spans="3:5" ht="12.75">
      <c r="C946" s="389"/>
      <c r="D946" s="390"/>
      <c r="E946" s="391"/>
    </row>
    <row r="947" spans="3:5" ht="12.75">
      <c r="C947" s="389"/>
      <c r="D947" s="390"/>
      <c r="E947" s="391"/>
    </row>
    <row r="948" spans="3:5" ht="12.75">
      <c r="C948" s="389"/>
      <c r="D948" s="390"/>
      <c r="E948" s="391"/>
    </row>
    <row r="949" spans="3:5" ht="12.75">
      <c r="C949" s="389"/>
      <c r="D949" s="390"/>
      <c r="E949" s="391"/>
    </row>
    <row r="950" spans="3:5" ht="12.75">
      <c r="C950" s="389"/>
      <c r="D950" s="390"/>
      <c r="E950" s="391"/>
    </row>
    <row r="951" spans="3:5" ht="12.75">
      <c r="C951" s="389"/>
      <c r="D951" s="390"/>
      <c r="E951" s="391"/>
    </row>
    <row r="952" spans="3:5" ht="12.75">
      <c r="C952" s="389"/>
      <c r="D952" s="390"/>
      <c r="E952" s="391"/>
    </row>
    <row r="953" spans="3:5" ht="12.75">
      <c r="C953" s="389"/>
      <c r="D953" s="390"/>
      <c r="E953" s="391"/>
    </row>
    <row r="954" spans="3:5" ht="12.75">
      <c r="C954" s="389"/>
      <c r="D954" s="390"/>
      <c r="E954" s="391"/>
    </row>
    <row r="955" spans="3:5" ht="12.75">
      <c r="C955" s="389"/>
      <c r="D955" s="390"/>
      <c r="E955" s="391"/>
    </row>
    <row r="956" spans="3:5" ht="12.75">
      <c r="C956" s="389"/>
      <c r="D956" s="390"/>
      <c r="E956" s="391"/>
    </row>
    <row r="957" spans="3:5" ht="12.75">
      <c r="C957" s="389"/>
      <c r="D957" s="390"/>
      <c r="E957" s="391"/>
    </row>
    <row r="958" spans="3:5" ht="12.75">
      <c r="C958" s="389"/>
      <c r="D958" s="390"/>
      <c r="E958" s="391"/>
    </row>
    <row r="959" spans="3:5" ht="12.75">
      <c r="C959" s="389"/>
      <c r="D959" s="390"/>
      <c r="E959" s="391"/>
    </row>
    <row r="960" spans="3:5" ht="12.75">
      <c r="C960" s="389"/>
      <c r="D960" s="390"/>
      <c r="E960" s="391"/>
    </row>
    <row r="961" spans="3:5" ht="12.75">
      <c r="C961" s="389"/>
      <c r="D961" s="390"/>
      <c r="E961" s="391"/>
    </row>
    <row r="962" spans="3:5" ht="12.75">
      <c r="C962" s="389"/>
      <c r="D962" s="390"/>
      <c r="E962" s="391"/>
    </row>
    <row r="963" spans="3:5" ht="12.75">
      <c r="C963" s="389"/>
      <c r="D963" s="390"/>
      <c r="E963" s="391"/>
    </row>
    <row r="964" spans="3:5" ht="12.75">
      <c r="C964" s="389"/>
      <c r="D964" s="390"/>
      <c r="E964" s="391"/>
    </row>
    <row r="965" spans="3:5" ht="12.75">
      <c r="C965" s="389"/>
      <c r="D965" s="390"/>
      <c r="E965" s="391"/>
    </row>
    <row r="966" spans="3:5" ht="12.75">
      <c r="C966" s="389"/>
      <c r="D966" s="390"/>
      <c r="E966" s="391"/>
    </row>
    <row r="967" spans="3:5" ht="12.75">
      <c r="C967" s="389"/>
      <c r="D967" s="390"/>
      <c r="E967" s="391"/>
    </row>
    <row r="968" spans="3:5" ht="12.75">
      <c r="C968" s="389"/>
      <c r="D968" s="390"/>
      <c r="E968" s="391"/>
    </row>
    <row r="969" spans="3:5" ht="12.75">
      <c r="C969" s="389"/>
      <c r="D969" s="390"/>
      <c r="E969" s="391"/>
    </row>
    <row r="970" spans="3:5" ht="12.75">
      <c r="C970" s="389"/>
      <c r="D970" s="390"/>
      <c r="E970" s="391"/>
    </row>
    <row r="971" spans="3:5" ht="12.75">
      <c r="C971" s="389"/>
      <c r="D971" s="390"/>
      <c r="E971" s="391"/>
    </row>
    <row r="972" spans="3:5" ht="12.75">
      <c r="C972" s="389"/>
      <c r="D972" s="390"/>
      <c r="E972" s="391"/>
    </row>
    <row r="973" spans="3:5" ht="12.75">
      <c r="C973" s="389"/>
      <c r="D973" s="390"/>
      <c r="E973" s="391"/>
    </row>
    <row r="974" spans="3:5" ht="12.75">
      <c r="C974" s="389"/>
      <c r="D974" s="390"/>
      <c r="E974" s="391"/>
    </row>
    <row r="975" spans="3:5" ht="12.75">
      <c r="C975" s="389"/>
      <c r="D975" s="390"/>
      <c r="E975" s="391"/>
    </row>
    <row r="976" spans="3:5" ht="12.75">
      <c r="C976" s="389"/>
      <c r="D976" s="390"/>
      <c r="E976" s="391"/>
    </row>
    <row r="977" spans="3:5" ht="12.75">
      <c r="C977" s="389"/>
      <c r="D977" s="390"/>
      <c r="E977" s="391"/>
    </row>
    <row r="978" spans="3:5" ht="12.75">
      <c r="C978" s="389"/>
      <c r="D978" s="390"/>
      <c r="E978" s="391"/>
    </row>
    <row r="979" spans="3:5" ht="12.75">
      <c r="C979" s="389"/>
      <c r="D979" s="390"/>
      <c r="E979" s="391"/>
    </row>
    <row r="980" spans="3:5" ht="12.75">
      <c r="C980" s="389"/>
      <c r="D980" s="390"/>
      <c r="E980" s="391"/>
    </row>
    <row r="981" spans="3:5" ht="12.75">
      <c r="C981" s="389"/>
      <c r="D981" s="390"/>
      <c r="E981" s="391"/>
    </row>
    <row r="982" spans="3:5" ht="12.75">
      <c r="C982" s="389"/>
      <c r="D982" s="390"/>
      <c r="E982" s="391"/>
    </row>
    <row r="983" spans="3:5" ht="12.75">
      <c r="C983" s="389"/>
      <c r="D983" s="390"/>
      <c r="E983" s="391"/>
    </row>
    <row r="984" spans="3:5" ht="12.75">
      <c r="C984" s="389"/>
      <c r="D984" s="390"/>
      <c r="E984" s="391"/>
    </row>
    <row r="985" spans="3:5" ht="12.75">
      <c r="C985" s="389"/>
      <c r="D985" s="390"/>
      <c r="E985" s="391"/>
    </row>
    <row r="986" spans="3:5" ht="12.75">
      <c r="C986" s="389"/>
      <c r="D986" s="390"/>
      <c r="E986" s="391"/>
    </row>
    <row r="987" spans="3:5" ht="12.75">
      <c r="C987" s="389"/>
      <c r="D987" s="390"/>
      <c r="E987" s="391"/>
    </row>
    <row r="988" spans="3:5" ht="12.75">
      <c r="C988" s="389"/>
      <c r="D988" s="390"/>
      <c r="E988" s="391"/>
    </row>
    <row r="989" spans="3:5" ht="12.75">
      <c r="C989" s="389"/>
      <c r="D989" s="390"/>
      <c r="E989" s="391"/>
    </row>
    <row r="990" spans="3:5" ht="12.75">
      <c r="C990" s="389"/>
      <c r="D990" s="390"/>
      <c r="E990" s="391"/>
    </row>
    <row r="991" spans="3:5" ht="12.75">
      <c r="C991" s="389"/>
      <c r="D991" s="390"/>
      <c r="E991" s="391"/>
    </row>
    <row r="992" spans="3:5" ht="12.75">
      <c r="C992" s="389"/>
      <c r="D992" s="390"/>
      <c r="E992" s="391"/>
    </row>
    <row r="993" spans="3:5" ht="12.75">
      <c r="C993" s="389"/>
      <c r="D993" s="390"/>
      <c r="E993" s="391"/>
    </row>
    <row r="994" spans="3:5" ht="12.75">
      <c r="C994" s="389"/>
      <c r="D994" s="390"/>
      <c r="E994" s="391"/>
    </row>
    <row r="995" spans="3:5" ht="12.75">
      <c r="C995" s="389"/>
      <c r="D995" s="390"/>
      <c r="E995" s="391"/>
    </row>
    <row r="996" spans="3:5" ht="12.75">
      <c r="C996" s="389"/>
      <c r="D996" s="390"/>
      <c r="E996" s="391"/>
    </row>
    <row r="997" spans="3:5" ht="12.75">
      <c r="C997" s="389"/>
      <c r="D997" s="390"/>
      <c r="E997" s="391"/>
    </row>
    <row r="998" spans="3:5" ht="12.75">
      <c r="C998" s="389"/>
      <c r="D998" s="390"/>
      <c r="E998" s="391"/>
    </row>
    <row r="999" spans="3:5" ht="12.75">
      <c r="C999" s="389"/>
      <c r="D999" s="390"/>
      <c r="E999" s="391"/>
    </row>
    <row r="1000" spans="3:5" ht="12.75">
      <c r="C1000" s="389"/>
      <c r="D1000" s="390"/>
      <c r="E1000" s="391"/>
    </row>
    <row r="1001" spans="3:5" ht="12.75">
      <c r="C1001" s="389"/>
      <c r="D1001" s="390"/>
      <c r="E1001" s="391"/>
    </row>
    <row r="1002" spans="3:5" ht="12.75">
      <c r="C1002" s="389"/>
      <c r="D1002" s="390"/>
      <c r="E1002" s="391"/>
    </row>
    <row r="1003" spans="3:5" ht="12.75">
      <c r="C1003" s="389"/>
      <c r="D1003" s="390"/>
      <c r="E1003" s="391"/>
    </row>
    <row r="1004" spans="3:5" ht="12.75">
      <c r="C1004" s="389"/>
      <c r="D1004" s="390"/>
      <c r="E1004" s="391"/>
    </row>
    <row r="1005" spans="3:5" ht="12.75">
      <c r="C1005" s="389"/>
      <c r="D1005" s="390"/>
      <c r="E1005" s="391"/>
    </row>
    <row r="1006" spans="3:5" ht="12.75">
      <c r="C1006" s="389"/>
      <c r="D1006" s="390"/>
      <c r="E1006" s="391"/>
    </row>
    <row r="1007" spans="3:5" ht="12.75">
      <c r="C1007" s="389"/>
      <c r="D1007" s="390"/>
      <c r="E1007" s="391"/>
    </row>
    <row r="1008" spans="3:5" ht="12.75">
      <c r="C1008" s="389"/>
      <c r="D1008" s="390"/>
      <c r="E1008" s="391"/>
    </row>
    <row r="1009" spans="3:5" ht="12.75">
      <c r="C1009" s="389"/>
      <c r="D1009" s="390"/>
      <c r="E1009" s="391"/>
    </row>
    <row r="1010" spans="3:5" ht="12.75">
      <c r="C1010" s="389"/>
      <c r="D1010" s="390"/>
      <c r="E1010" s="391"/>
    </row>
    <row r="1011" spans="3:5" ht="12.75">
      <c r="C1011" s="389"/>
      <c r="D1011" s="390"/>
      <c r="E1011" s="391"/>
    </row>
    <row r="1012" spans="3:5" ht="12.75">
      <c r="C1012" s="389"/>
      <c r="D1012" s="390"/>
      <c r="E1012" s="391"/>
    </row>
    <row r="1013" spans="3:5" ht="12.75">
      <c r="C1013" s="389"/>
      <c r="D1013" s="390"/>
      <c r="E1013" s="391"/>
    </row>
    <row r="1014" spans="3:5" ht="12.75">
      <c r="C1014" s="389"/>
      <c r="D1014" s="390"/>
      <c r="E1014" s="391"/>
    </row>
    <row r="1015" spans="3:5" ht="12.75">
      <c r="C1015" s="389"/>
      <c r="D1015" s="390"/>
      <c r="E1015" s="391"/>
    </row>
    <row r="1016" spans="3:5" ht="12.75">
      <c r="C1016" s="389"/>
      <c r="D1016" s="390"/>
      <c r="E1016" s="391"/>
    </row>
    <row r="1017" spans="3:5" ht="12.75">
      <c r="C1017" s="389"/>
      <c r="D1017" s="390"/>
      <c r="E1017" s="391"/>
    </row>
    <row r="1018" spans="3:5" ht="12.75">
      <c r="C1018" s="389"/>
      <c r="D1018" s="390"/>
      <c r="E1018" s="391"/>
    </row>
    <row r="1019" spans="3:5" ht="12.75">
      <c r="C1019" s="389"/>
      <c r="D1019" s="390"/>
      <c r="E1019" s="391"/>
    </row>
    <row r="1020" spans="3:5" ht="12.75">
      <c r="C1020" s="389"/>
      <c r="D1020" s="390"/>
      <c r="E1020" s="391"/>
    </row>
    <row r="1021" spans="3:5" ht="12.75">
      <c r="C1021" s="389"/>
      <c r="D1021" s="390"/>
      <c r="E1021" s="391"/>
    </row>
    <row r="1022" spans="3:5" ht="12.75">
      <c r="C1022" s="389"/>
      <c r="D1022" s="390"/>
      <c r="E1022" s="391"/>
    </row>
    <row r="1023" spans="3:5" ht="12.75">
      <c r="C1023" s="389"/>
      <c r="D1023" s="390"/>
      <c r="E1023" s="391"/>
    </row>
    <row r="1024" spans="3:5" ht="12.75">
      <c r="C1024" s="389"/>
      <c r="D1024" s="390"/>
      <c r="E1024" s="391"/>
    </row>
    <row r="1025" spans="3:5" ht="12.75">
      <c r="C1025" s="389"/>
      <c r="D1025" s="390"/>
      <c r="E1025" s="391"/>
    </row>
    <row r="1026" spans="3:5" ht="12.75">
      <c r="C1026" s="389"/>
      <c r="D1026" s="390"/>
      <c r="E1026" s="391"/>
    </row>
    <row r="1027" spans="3:5" ht="12.75">
      <c r="C1027" s="389"/>
      <c r="D1027" s="390"/>
      <c r="E1027" s="391"/>
    </row>
    <row r="1028" spans="3:5" ht="12.75">
      <c r="C1028" s="389"/>
      <c r="D1028" s="390"/>
      <c r="E1028" s="391"/>
    </row>
    <row r="1029" spans="3:5" ht="12.75">
      <c r="C1029" s="389"/>
      <c r="D1029" s="390"/>
      <c r="E1029" s="391"/>
    </row>
    <row r="1030" spans="3:5" ht="12.75">
      <c r="C1030" s="389"/>
      <c r="D1030" s="390"/>
      <c r="E1030" s="391"/>
    </row>
    <row r="1031" spans="3:5" ht="12.75">
      <c r="C1031" s="389"/>
      <c r="D1031" s="390"/>
      <c r="E1031" s="391"/>
    </row>
    <row r="1032" spans="3:5" ht="12.75">
      <c r="C1032" s="389"/>
      <c r="D1032" s="390"/>
      <c r="E1032" s="391"/>
    </row>
    <row r="1033" spans="3:5" ht="12.75">
      <c r="C1033" s="389"/>
      <c r="D1033" s="390"/>
      <c r="E1033" s="391"/>
    </row>
    <row r="1034" spans="3:5" ht="12.75">
      <c r="C1034" s="389"/>
      <c r="D1034" s="390"/>
      <c r="E1034" s="391"/>
    </row>
    <row r="1035" spans="3:5" ht="12.75">
      <c r="C1035" s="389"/>
      <c r="D1035" s="390"/>
      <c r="E1035" s="391"/>
    </row>
    <row r="1036" spans="3:5" ht="12.75">
      <c r="C1036" s="389"/>
      <c r="D1036" s="390"/>
      <c r="E1036" s="391"/>
    </row>
    <row r="1037" spans="3:5" ht="12.75">
      <c r="C1037" s="389"/>
      <c r="D1037" s="390"/>
      <c r="E1037" s="391"/>
    </row>
    <row r="1038" spans="3:5" ht="12.75">
      <c r="C1038" s="389"/>
      <c r="D1038" s="390"/>
      <c r="E1038" s="391"/>
    </row>
    <row r="1039" spans="3:5" ht="12.75">
      <c r="C1039" s="389"/>
      <c r="D1039" s="390"/>
      <c r="E1039" s="391"/>
    </row>
    <row r="1040" spans="3:5" ht="12.75">
      <c r="C1040" s="389"/>
      <c r="D1040" s="390"/>
      <c r="E1040" s="391"/>
    </row>
    <row r="1041" spans="3:5" ht="12.75">
      <c r="C1041" s="389"/>
      <c r="D1041" s="390"/>
      <c r="E1041" s="391"/>
    </row>
    <row r="1042" spans="3:5" ht="12.75">
      <c r="C1042" s="389"/>
      <c r="D1042" s="390"/>
      <c r="E1042" s="391"/>
    </row>
    <row r="1043" spans="3:5" ht="12.75">
      <c r="C1043" s="389"/>
      <c r="D1043" s="390"/>
      <c r="E1043" s="391"/>
    </row>
    <row r="1044" spans="3:5" ht="12.75">
      <c r="C1044" s="389"/>
      <c r="D1044" s="390"/>
      <c r="E1044" s="391"/>
    </row>
    <row r="1045" spans="3:5" ht="12.75">
      <c r="C1045" s="389"/>
      <c r="D1045" s="390"/>
      <c r="E1045" s="391"/>
    </row>
    <row r="1046" spans="3:5" ht="12.75">
      <c r="C1046" s="389"/>
      <c r="D1046" s="390"/>
      <c r="E1046" s="391"/>
    </row>
    <row r="1047" spans="3:5" ht="12.75">
      <c r="C1047" s="389"/>
      <c r="D1047" s="390"/>
      <c r="E1047" s="391"/>
    </row>
    <row r="1048" spans="3:5" ht="12.75">
      <c r="C1048" s="389"/>
      <c r="D1048" s="390"/>
      <c r="E1048" s="391"/>
    </row>
    <row r="1049" spans="3:5" ht="12.75">
      <c r="C1049" s="389"/>
      <c r="D1049" s="390"/>
      <c r="E1049" s="391"/>
    </row>
    <row r="1050" spans="3:5" ht="12.75">
      <c r="C1050" s="389"/>
      <c r="D1050" s="390"/>
      <c r="E1050" s="391"/>
    </row>
    <row r="1051" spans="3:5" ht="12.75">
      <c r="C1051" s="389"/>
      <c r="D1051" s="390"/>
      <c r="E1051" s="391"/>
    </row>
    <row r="1052" spans="3:5" ht="12.75">
      <c r="C1052" s="389"/>
      <c r="D1052" s="390"/>
      <c r="E1052" s="391"/>
    </row>
    <row r="1053" spans="3:5" ht="12.75">
      <c r="C1053" s="389"/>
      <c r="D1053" s="390"/>
      <c r="E1053" s="391"/>
    </row>
    <row r="1054" spans="3:5" ht="12.75">
      <c r="C1054" s="389"/>
      <c r="D1054" s="390"/>
      <c r="E1054" s="391"/>
    </row>
    <row r="1055" spans="3:5" ht="12.75">
      <c r="C1055" s="389"/>
      <c r="D1055" s="390"/>
      <c r="E1055" s="391"/>
    </row>
    <row r="1056" spans="3:5" ht="12.75">
      <c r="C1056" s="389"/>
      <c r="D1056" s="390"/>
      <c r="E1056" s="391"/>
    </row>
    <row r="1057" spans="3:5" ht="12.75">
      <c r="C1057" s="389"/>
      <c r="D1057" s="390"/>
      <c r="E1057" s="391"/>
    </row>
    <row r="1058" spans="3:5" ht="12.75">
      <c r="C1058" s="389"/>
      <c r="D1058" s="390"/>
      <c r="E1058" s="391"/>
    </row>
    <row r="1059" spans="3:5" ht="12.75">
      <c r="C1059" s="389"/>
      <c r="D1059" s="390"/>
      <c r="E1059" s="391"/>
    </row>
    <row r="1060" spans="3:5" ht="12.75">
      <c r="C1060" s="389"/>
      <c r="D1060" s="390"/>
      <c r="E1060" s="391"/>
    </row>
    <row r="1061" spans="3:5" ht="12.75">
      <c r="C1061" s="389"/>
      <c r="D1061" s="390"/>
      <c r="E1061" s="391"/>
    </row>
    <row r="1062" spans="3:5" ht="12.75">
      <c r="C1062" s="389"/>
      <c r="D1062" s="390"/>
      <c r="E1062" s="391"/>
    </row>
    <row r="1063" spans="3:5" ht="12.75">
      <c r="C1063" s="389"/>
      <c r="D1063" s="390"/>
      <c r="E1063" s="391"/>
    </row>
    <row r="1064" spans="3:5" ht="12.75">
      <c r="C1064" s="389"/>
      <c r="D1064" s="390"/>
      <c r="E1064" s="391"/>
    </row>
    <row r="1065" spans="3:5" ht="12.75">
      <c r="C1065" s="389"/>
      <c r="D1065" s="390"/>
      <c r="E1065" s="391"/>
    </row>
    <row r="1066" spans="3:5" ht="12.75">
      <c r="C1066" s="389"/>
      <c r="D1066" s="390"/>
      <c r="E1066" s="391"/>
    </row>
    <row r="1067" spans="3:5" ht="12.75">
      <c r="C1067" s="389"/>
      <c r="D1067" s="390"/>
      <c r="E1067" s="391"/>
    </row>
    <row r="1068" spans="3:5" ht="12.75">
      <c r="C1068" s="389"/>
      <c r="D1068" s="390"/>
      <c r="E1068" s="391"/>
    </row>
    <row r="1069" spans="3:5" ht="12.75">
      <c r="C1069" s="389"/>
      <c r="D1069" s="390"/>
      <c r="E1069" s="391"/>
    </row>
    <row r="1070" spans="3:5" ht="12.75">
      <c r="C1070" s="389"/>
      <c r="D1070" s="390"/>
      <c r="E1070" s="391"/>
    </row>
    <row r="1071" spans="3:5" ht="12.75">
      <c r="C1071" s="389"/>
      <c r="D1071" s="390"/>
      <c r="E1071" s="391"/>
    </row>
    <row r="1072" spans="3:5" ht="12.75">
      <c r="C1072" s="389"/>
      <c r="D1072" s="390"/>
      <c r="E1072" s="391"/>
    </row>
    <row r="1073" spans="3:5" ht="12.75">
      <c r="C1073" s="389"/>
      <c r="D1073" s="390"/>
      <c r="E1073" s="391"/>
    </row>
    <row r="1074" spans="3:5" ht="12.75">
      <c r="C1074" s="389"/>
      <c r="D1074" s="390"/>
      <c r="E1074" s="391"/>
    </row>
    <row r="1075" spans="3:5" ht="12.75">
      <c r="C1075" s="389"/>
      <c r="D1075" s="390"/>
      <c r="E1075" s="391"/>
    </row>
    <row r="1076" spans="3:5" ht="12.75">
      <c r="C1076" s="389"/>
      <c r="D1076" s="390"/>
      <c r="E1076" s="391"/>
    </row>
    <row r="1077" spans="3:5" ht="12.75">
      <c r="C1077" s="389"/>
      <c r="D1077" s="390"/>
      <c r="E1077" s="391"/>
    </row>
    <row r="1078" spans="3:5" ht="12.75">
      <c r="C1078" s="389"/>
      <c r="D1078" s="390"/>
      <c r="E1078" s="391"/>
    </row>
    <row r="1079" spans="3:5" ht="12.75">
      <c r="C1079" s="389"/>
      <c r="D1079" s="390"/>
      <c r="E1079" s="391"/>
    </row>
    <row r="1080" spans="3:5" ht="12.75">
      <c r="C1080" s="389"/>
      <c r="D1080" s="390"/>
      <c r="E1080" s="391"/>
    </row>
    <row r="1081" spans="3:5" ht="12.75">
      <c r="C1081" s="389"/>
      <c r="D1081" s="390"/>
      <c r="E1081" s="391"/>
    </row>
    <row r="1082" spans="3:5" ht="12.75">
      <c r="C1082" s="389"/>
      <c r="D1082" s="390"/>
      <c r="E1082" s="391"/>
    </row>
    <row r="1083" spans="3:5" ht="12.75">
      <c r="C1083" s="389"/>
      <c r="D1083" s="390"/>
      <c r="E1083" s="391"/>
    </row>
    <row r="1084" spans="3:5" ht="12.75">
      <c r="C1084" s="389"/>
      <c r="D1084" s="390"/>
      <c r="E1084" s="391"/>
    </row>
    <row r="1085" spans="3:5" ht="12.75">
      <c r="C1085" s="389"/>
      <c r="D1085" s="390"/>
      <c r="E1085" s="391"/>
    </row>
    <row r="1086" spans="3:5" ht="12.75">
      <c r="C1086" s="389"/>
      <c r="D1086" s="390"/>
      <c r="E1086" s="391"/>
    </row>
    <row r="1087" spans="3:5" ht="12.75">
      <c r="C1087" s="389"/>
      <c r="D1087" s="390"/>
      <c r="E1087" s="391"/>
    </row>
    <row r="1088" spans="3:5" ht="12.75">
      <c r="C1088" s="389"/>
      <c r="D1088" s="390"/>
      <c r="E1088" s="391"/>
    </row>
    <row r="1089" spans="3:5" ht="12.75">
      <c r="C1089" s="389"/>
      <c r="D1089" s="390"/>
      <c r="E1089" s="391"/>
    </row>
    <row r="1090" spans="3:5" ht="12.75">
      <c r="C1090" s="389"/>
      <c r="D1090" s="390"/>
      <c r="E1090" s="391"/>
    </row>
    <row r="1091" spans="3:5" ht="12.75">
      <c r="C1091" s="389"/>
      <c r="D1091" s="390"/>
      <c r="E1091" s="391"/>
    </row>
    <row r="1092" spans="3:5" ht="12.75">
      <c r="C1092" s="389"/>
      <c r="D1092" s="390"/>
      <c r="E1092" s="391"/>
    </row>
    <row r="1093" spans="3:5" ht="12.75">
      <c r="C1093" s="389"/>
      <c r="D1093" s="390"/>
      <c r="E1093" s="391"/>
    </row>
    <row r="1094" spans="3:5" ht="12.75">
      <c r="C1094" s="389"/>
      <c r="D1094" s="390"/>
      <c r="E1094" s="391"/>
    </row>
    <row r="1095" spans="3:5" ht="12.75">
      <c r="C1095" s="389"/>
      <c r="D1095" s="390"/>
      <c r="E1095" s="391"/>
    </row>
    <row r="1096" spans="3:5" ht="12.75">
      <c r="C1096" s="389"/>
      <c r="D1096" s="390"/>
      <c r="E1096" s="391"/>
    </row>
    <row r="1097" spans="3:5" ht="12.75">
      <c r="C1097" s="389"/>
      <c r="D1097" s="390"/>
      <c r="E1097" s="391"/>
    </row>
    <row r="1098" spans="3:5" ht="12.75">
      <c r="C1098" s="389"/>
      <c r="D1098" s="390"/>
      <c r="E1098" s="391"/>
    </row>
    <row r="1099" spans="3:5" ht="12.75">
      <c r="C1099" s="389"/>
      <c r="D1099" s="390"/>
      <c r="E1099" s="391"/>
    </row>
    <row r="1100" spans="3:5" ht="12.75">
      <c r="C1100" s="389"/>
      <c r="D1100" s="390"/>
      <c r="E1100" s="391"/>
    </row>
    <row r="1101" spans="3:5" ht="12.75">
      <c r="C1101" s="389"/>
      <c r="D1101" s="390"/>
      <c r="E1101" s="391"/>
    </row>
    <row r="1102" spans="3:5" ht="12.75">
      <c r="C1102" s="389"/>
      <c r="D1102" s="390"/>
      <c r="E1102" s="391"/>
    </row>
    <row r="1103" spans="3:5" ht="12.75">
      <c r="C1103" s="389"/>
      <c r="D1103" s="390"/>
      <c r="E1103" s="391"/>
    </row>
    <row r="1104" spans="3:5" ht="12.75">
      <c r="C1104" s="389"/>
      <c r="D1104" s="390"/>
      <c r="E1104" s="391"/>
    </row>
    <row r="1105" spans="3:5" ht="12.75">
      <c r="C1105" s="389"/>
      <c r="D1105" s="390"/>
      <c r="E1105" s="391"/>
    </row>
    <row r="1106" spans="3:5" ht="12.75">
      <c r="C1106" s="389"/>
      <c r="D1106" s="390"/>
      <c r="E1106" s="391"/>
    </row>
    <row r="1107" spans="3:5" ht="12.75">
      <c r="C1107" s="389"/>
      <c r="D1107" s="390"/>
      <c r="E1107" s="391"/>
    </row>
    <row r="1108" spans="3:5" ht="12.75">
      <c r="C1108" s="389"/>
      <c r="D1108" s="390"/>
      <c r="E1108" s="391"/>
    </row>
    <row r="1109" spans="3:5" ht="12.75">
      <c r="C1109" s="389"/>
      <c r="D1109" s="390"/>
      <c r="E1109" s="391"/>
    </row>
    <row r="1110" spans="3:5" ht="12.75">
      <c r="C1110" s="389"/>
      <c r="D1110" s="390"/>
      <c r="E1110" s="391"/>
    </row>
    <row r="1111" spans="3:5" ht="12.75">
      <c r="C1111" s="389"/>
      <c r="D1111" s="390"/>
      <c r="E1111" s="391"/>
    </row>
    <row r="1112" spans="3:5" ht="12.75">
      <c r="C1112" s="389"/>
      <c r="D1112" s="390"/>
      <c r="E1112" s="391"/>
    </row>
    <row r="1113" spans="3:5" ht="12.75">
      <c r="C1113" s="389"/>
      <c r="D1113" s="390"/>
      <c r="E1113" s="391"/>
    </row>
    <row r="1114" spans="3:5" ht="12.75">
      <c r="C1114" s="389"/>
      <c r="D1114" s="390"/>
      <c r="E1114" s="391"/>
    </row>
    <row r="1115" spans="3:5" ht="12.75">
      <c r="C1115" s="389"/>
      <c r="D1115" s="390"/>
      <c r="E1115" s="391"/>
    </row>
    <row r="1116" spans="3:5" ht="12.75">
      <c r="C1116" s="389"/>
      <c r="D1116" s="390"/>
      <c r="E1116" s="391"/>
    </row>
    <row r="1117" spans="3:5" ht="12.75">
      <c r="C1117" s="389"/>
      <c r="D1117" s="390"/>
      <c r="E1117" s="391"/>
    </row>
    <row r="1118" spans="3:5" ht="12.75">
      <c r="C1118" s="389"/>
      <c r="D1118" s="390"/>
      <c r="E1118" s="391"/>
    </row>
    <row r="1119" spans="3:5" ht="12.75">
      <c r="C1119" s="389"/>
      <c r="D1119" s="390"/>
      <c r="E1119" s="391"/>
    </row>
    <row r="1120" spans="3:5" ht="12.75">
      <c r="C1120" s="389"/>
      <c r="D1120" s="390"/>
      <c r="E1120" s="391"/>
    </row>
    <row r="1121" spans="3:5" ht="12.75">
      <c r="C1121" s="389"/>
      <c r="D1121" s="390"/>
      <c r="E1121" s="391"/>
    </row>
    <row r="1122" spans="3:5" ht="12.75">
      <c r="C1122" s="389"/>
      <c r="D1122" s="390"/>
      <c r="E1122" s="391"/>
    </row>
    <row r="1123" spans="3:5" ht="12.75">
      <c r="C1123" s="389"/>
      <c r="D1123" s="390"/>
      <c r="E1123" s="391"/>
    </row>
    <row r="1124" spans="3:5" ht="12.75">
      <c r="C1124" s="389"/>
      <c r="D1124" s="390"/>
      <c r="E1124" s="391"/>
    </row>
    <row r="1125" spans="3:5" ht="12.75">
      <c r="C1125" s="389"/>
      <c r="D1125" s="390"/>
      <c r="E1125" s="391"/>
    </row>
    <row r="1126" spans="3:5" ht="12.75">
      <c r="C1126" s="389"/>
      <c r="D1126" s="390"/>
      <c r="E1126" s="391"/>
    </row>
    <row r="1127" spans="3:5" ht="12.75">
      <c r="C1127" s="389"/>
      <c r="D1127" s="390"/>
      <c r="E1127" s="391"/>
    </row>
    <row r="1128" spans="3:5" ht="12.75">
      <c r="C1128" s="389"/>
      <c r="D1128" s="390"/>
      <c r="E1128" s="391"/>
    </row>
    <row r="1129" spans="3:5" ht="12.75">
      <c r="C1129" s="389"/>
      <c r="D1129" s="390"/>
      <c r="E1129" s="391"/>
    </row>
    <row r="1130" spans="3:5" ht="12.75">
      <c r="C1130" s="389"/>
      <c r="D1130" s="390"/>
      <c r="E1130" s="391"/>
    </row>
    <row r="1131" spans="3:5" ht="12.75">
      <c r="C1131" s="389"/>
      <c r="D1131" s="390"/>
      <c r="E1131" s="391"/>
    </row>
    <row r="1132" spans="3:5" ht="12.75">
      <c r="C1132" s="389"/>
      <c r="D1132" s="390"/>
      <c r="E1132" s="391"/>
    </row>
    <row r="1133" spans="3:5" ht="12.75">
      <c r="C1133" s="389"/>
      <c r="D1133" s="390"/>
      <c r="E1133" s="391"/>
    </row>
    <row r="1134" spans="3:5" ht="12.75">
      <c r="C1134" s="389"/>
      <c r="D1134" s="390"/>
      <c r="E1134" s="391"/>
    </row>
    <row r="1135" spans="3:5" ht="12.75">
      <c r="C1135" s="389"/>
      <c r="D1135" s="390"/>
      <c r="E1135" s="391"/>
    </row>
    <row r="1136" spans="3:5" ht="12.75">
      <c r="C1136" s="389"/>
      <c r="D1136" s="390"/>
      <c r="E1136" s="391"/>
    </row>
    <row r="1137" spans="3:5" ht="12.75">
      <c r="C1137" s="389"/>
      <c r="D1137" s="390"/>
      <c r="E1137" s="391"/>
    </row>
    <row r="1138" spans="3:5" ht="12.75">
      <c r="C1138" s="389"/>
      <c r="D1138" s="390"/>
      <c r="E1138" s="391"/>
    </row>
    <row r="1139" spans="3:5" ht="12.75">
      <c r="C1139" s="389"/>
      <c r="D1139" s="390"/>
      <c r="E1139" s="391"/>
    </row>
    <row r="1140" spans="3:5" ht="12.75">
      <c r="C1140" s="389"/>
      <c r="D1140" s="390"/>
      <c r="E1140" s="391"/>
    </row>
    <row r="1141" spans="3:5" ht="12.75">
      <c r="C1141" s="389"/>
      <c r="D1141" s="390"/>
      <c r="E1141" s="391"/>
    </row>
    <row r="1142" spans="3:5" ht="12.75">
      <c r="C1142" s="389"/>
      <c r="D1142" s="390"/>
      <c r="E1142" s="391"/>
    </row>
    <row r="1143" spans="3:5" ht="12.75">
      <c r="C1143" s="389"/>
      <c r="D1143" s="390"/>
      <c r="E1143" s="391"/>
    </row>
    <row r="1144" spans="3:5" ht="12.75">
      <c r="C1144" s="389"/>
      <c r="D1144" s="390"/>
      <c r="E1144" s="391"/>
    </row>
    <row r="1145" spans="3:5" ht="12.75">
      <c r="C1145" s="389"/>
      <c r="D1145" s="390"/>
      <c r="E1145" s="391"/>
    </row>
    <row r="1146" spans="3:5" ht="12.75">
      <c r="C1146" s="389"/>
      <c r="D1146" s="390"/>
      <c r="E1146" s="391"/>
    </row>
    <row r="1147" spans="3:5" ht="12.75">
      <c r="C1147" s="389"/>
      <c r="D1147" s="390"/>
      <c r="E1147" s="391"/>
    </row>
    <row r="1148" spans="3:5" ht="12.75">
      <c r="C1148" s="389"/>
      <c r="D1148" s="390"/>
      <c r="E1148" s="391"/>
    </row>
    <row r="1149" spans="3:5" ht="12.75">
      <c r="C1149" s="389"/>
      <c r="D1149" s="390"/>
      <c r="E1149" s="391"/>
    </row>
    <row r="1150" spans="3:5" ht="12.75">
      <c r="C1150" s="389"/>
      <c r="D1150" s="390"/>
      <c r="E1150" s="391"/>
    </row>
    <row r="1151" spans="3:5" ht="12.75">
      <c r="C1151" s="389"/>
      <c r="D1151" s="390"/>
      <c r="E1151" s="391"/>
    </row>
    <row r="1152" spans="3:5" ht="12.75">
      <c r="C1152" s="389"/>
      <c r="D1152" s="390"/>
      <c r="E1152" s="391"/>
    </row>
    <row r="1153" spans="3:5" ht="12.75">
      <c r="C1153" s="389"/>
      <c r="D1153" s="390"/>
      <c r="E1153" s="391"/>
    </row>
    <row r="1154" spans="3:5" ht="12.75">
      <c r="C1154" s="389"/>
      <c r="D1154" s="390"/>
      <c r="E1154" s="391"/>
    </row>
    <row r="1155" spans="3:5" ht="12.75">
      <c r="C1155" s="389"/>
      <c r="D1155" s="390"/>
      <c r="E1155" s="391"/>
    </row>
    <row r="1156" spans="3:5" ht="12.75">
      <c r="C1156" s="389"/>
      <c r="D1156" s="390"/>
      <c r="E1156" s="391"/>
    </row>
    <row r="1157" spans="3:5" ht="12.75">
      <c r="C1157" s="389"/>
      <c r="D1157" s="390"/>
      <c r="E1157" s="391"/>
    </row>
    <row r="1158" spans="3:5" ht="12.75">
      <c r="C1158" s="389"/>
      <c r="D1158" s="390"/>
      <c r="E1158" s="391"/>
    </row>
    <row r="1159" spans="3:5" ht="12.75">
      <c r="C1159" s="389"/>
      <c r="D1159" s="390"/>
      <c r="E1159" s="391"/>
    </row>
    <row r="1160" spans="3:5" ht="12.75">
      <c r="C1160" s="389"/>
      <c r="D1160" s="390"/>
      <c r="E1160" s="391"/>
    </row>
    <row r="1161" spans="3:5" ht="12.75">
      <c r="C1161" s="389"/>
      <c r="D1161" s="390"/>
      <c r="E1161" s="391"/>
    </row>
    <row r="1162" spans="3:5" ht="12.75">
      <c r="C1162" s="389"/>
      <c r="D1162" s="390"/>
      <c r="E1162" s="391"/>
    </row>
    <row r="1163" spans="3:5" ht="12.75">
      <c r="C1163" s="389"/>
      <c r="D1163" s="390"/>
      <c r="E1163" s="391"/>
    </row>
    <row r="1164" spans="3:5" ht="12.75">
      <c r="C1164" s="389"/>
      <c r="D1164" s="390"/>
      <c r="E1164" s="391"/>
    </row>
    <row r="1165" spans="3:5" ht="12.75">
      <c r="C1165" s="389"/>
      <c r="D1165" s="390"/>
      <c r="E1165" s="391"/>
    </row>
    <row r="1166" spans="3:5" ht="12.75">
      <c r="C1166" s="389"/>
      <c r="D1166" s="390"/>
      <c r="E1166" s="391"/>
    </row>
    <row r="1167" spans="3:5" ht="12.75">
      <c r="C1167" s="389"/>
      <c r="D1167" s="390"/>
      <c r="E1167" s="391"/>
    </row>
    <row r="1168" spans="3:5" ht="12.75">
      <c r="C1168" s="389"/>
      <c r="D1168" s="390"/>
      <c r="E1168" s="391"/>
    </row>
    <row r="1169" spans="3:5" ht="12.75">
      <c r="C1169" s="389"/>
      <c r="D1169" s="390"/>
      <c r="E1169" s="391"/>
    </row>
    <row r="1170" spans="3:5" ht="12.75">
      <c r="C1170" s="389"/>
      <c r="D1170" s="390"/>
      <c r="E1170" s="391"/>
    </row>
    <row r="1171" spans="3:5" ht="12.75">
      <c r="C1171" s="389"/>
      <c r="D1171" s="390"/>
      <c r="E1171" s="391"/>
    </row>
    <row r="1172" spans="3:5" ht="12.75">
      <c r="C1172" s="389"/>
      <c r="D1172" s="390"/>
      <c r="E1172" s="391"/>
    </row>
    <row r="1173" spans="3:5" ht="12.75">
      <c r="C1173" s="389"/>
      <c r="D1173" s="390"/>
      <c r="E1173" s="391"/>
    </row>
    <row r="1174" spans="3:5" ht="12.75">
      <c r="C1174" s="389"/>
      <c r="D1174" s="390"/>
      <c r="E1174" s="391"/>
    </row>
    <row r="1175" spans="3:5" ht="12.75">
      <c r="C1175" s="389"/>
      <c r="D1175" s="390"/>
      <c r="E1175" s="391"/>
    </row>
    <row r="1176" spans="3:5" ht="12.75">
      <c r="C1176" s="389"/>
      <c r="D1176" s="390"/>
      <c r="E1176" s="391"/>
    </row>
    <row r="1177" spans="3:5" ht="12.75">
      <c r="C1177" s="389"/>
      <c r="D1177" s="390"/>
      <c r="E1177" s="391"/>
    </row>
    <row r="1178" spans="3:5" ht="12.75">
      <c r="C1178" s="389"/>
      <c r="D1178" s="390"/>
      <c r="E1178" s="391"/>
    </row>
    <row r="1179" spans="3:5" ht="12.75">
      <c r="C1179" s="389"/>
      <c r="D1179" s="390"/>
      <c r="E1179" s="391"/>
    </row>
    <row r="1180" spans="3:5" ht="12.75">
      <c r="C1180" s="389"/>
      <c r="D1180" s="390"/>
      <c r="E1180" s="391"/>
    </row>
    <row r="1181" spans="3:5" ht="12.75">
      <c r="C1181" s="389"/>
      <c r="D1181" s="390"/>
      <c r="E1181" s="391"/>
    </row>
    <row r="1182" spans="3:5" ht="12.75">
      <c r="C1182" s="389"/>
      <c r="D1182" s="390"/>
      <c r="E1182" s="391"/>
    </row>
    <row r="1183" spans="3:5" ht="12.75">
      <c r="C1183" s="389"/>
      <c r="D1183" s="390"/>
      <c r="E1183" s="391"/>
    </row>
    <row r="1184" spans="3:5" ht="12.75">
      <c r="C1184" s="389"/>
      <c r="D1184" s="390"/>
      <c r="E1184" s="391"/>
    </row>
    <row r="1185" spans="3:5" ht="12.75">
      <c r="C1185" s="389"/>
      <c r="D1185" s="390"/>
      <c r="E1185" s="391"/>
    </row>
    <row r="1186" spans="3:5" ht="12.75">
      <c r="C1186" s="389"/>
      <c r="D1186" s="390"/>
      <c r="E1186" s="391"/>
    </row>
    <row r="1187" spans="3:5" ht="12.75">
      <c r="C1187" s="389"/>
      <c r="D1187" s="390"/>
      <c r="E1187" s="391"/>
    </row>
    <row r="1188" spans="3:5" ht="12.75">
      <c r="C1188" s="389"/>
      <c r="D1188" s="390"/>
      <c r="E1188" s="391"/>
    </row>
    <row r="1189" spans="3:5" ht="12.75">
      <c r="C1189" s="389"/>
      <c r="D1189" s="390"/>
      <c r="E1189" s="391"/>
    </row>
    <row r="1190" spans="3:5" ht="12.75">
      <c r="C1190" s="389"/>
      <c r="D1190" s="390"/>
      <c r="E1190" s="391"/>
    </row>
    <row r="1191" spans="3:5" ht="12.75">
      <c r="C1191" s="389"/>
      <c r="D1191" s="390"/>
      <c r="E1191" s="391"/>
    </row>
    <row r="1192" spans="3:5" ht="12.75">
      <c r="C1192" s="389"/>
      <c r="D1192" s="390"/>
      <c r="E1192" s="391"/>
    </row>
    <row r="1193" spans="3:5" ht="12.75">
      <c r="C1193" s="389"/>
      <c r="D1193" s="390"/>
      <c r="E1193" s="391"/>
    </row>
    <row r="1194" spans="3:5" ht="12.75">
      <c r="C1194" s="389"/>
      <c r="D1194" s="390"/>
      <c r="E1194" s="391"/>
    </row>
    <row r="1195" spans="3:5" ht="12.75">
      <c r="C1195" s="389"/>
      <c r="D1195" s="390"/>
      <c r="E1195" s="391"/>
    </row>
    <row r="1196" spans="3:5" ht="12.75">
      <c r="C1196" s="389"/>
      <c r="D1196" s="390"/>
      <c r="E1196" s="391"/>
    </row>
    <row r="1197" spans="3:5" ht="12.75">
      <c r="C1197" s="389"/>
      <c r="D1197" s="390"/>
      <c r="E1197" s="391"/>
    </row>
    <row r="1198" spans="3:5" ht="12.75">
      <c r="C1198" s="389"/>
      <c r="D1198" s="390"/>
      <c r="E1198" s="391"/>
    </row>
    <row r="1199" spans="3:5" ht="12.75">
      <c r="C1199" s="389"/>
      <c r="D1199" s="390"/>
      <c r="E1199" s="391"/>
    </row>
    <row r="1200" spans="3:5" ht="12.75">
      <c r="C1200" s="389"/>
      <c r="D1200" s="390"/>
      <c r="E1200" s="391"/>
    </row>
    <row r="1201" spans="3:5" ht="12.75">
      <c r="C1201" s="389"/>
      <c r="D1201" s="390"/>
      <c r="E1201" s="391"/>
    </row>
    <row r="1202" spans="3:5" ht="12.75">
      <c r="C1202" s="389"/>
      <c r="D1202" s="390"/>
      <c r="E1202" s="391"/>
    </row>
    <row r="1203" spans="3:5" ht="12.75">
      <c r="C1203" s="389"/>
      <c r="D1203" s="390"/>
      <c r="E1203" s="391"/>
    </row>
    <row r="1204" spans="3:5" ht="12.75">
      <c r="C1204" s="389"/>
      <c r="D1204" s="390"/>
      <c r="E1204" s="391"/>
    </row>
    <row r="1205" spans="3:5" ht="12.75">
      <c r="C1205" s="389"/>
      <c r="D1205" s="390"/>
      <c r="E1205" s="391"/>
    </row>
    <row r="1206" spans="3:5" ht="12.75">
      <c r="C1206" s="389"/>
      <c r="D1206" s="390"/>
      <c r="E1206" s="391"/>
    </row>
    <row r="1207" spans="3:5" ht="12.75">
      <c r="C1207" s="389"/>
      <c r="D1207" s="390"/>
      <c r="E1207" s="391"/>
    </row>
    <row r="1208" spans="3:5" ht="12.75">
      <c r="C1208" s="389"/>
      <c r="D1208" s="390"/>
      <c r="E1208" s="391"/>
    </row>
    <row r="1209" spans="3:5" ht="12.75">
      <c r="C1209" s="389"/>
      <c r="D1209" s="390"/>
      <c r="E1209" s="391"/>
    </row>
    <row r="1210" spans="3:5" ht="12.75">
      <c r="C1210" s="389"/>
      <c r="D1210" s="390"/>
      <c r="E1210" s="391"/>
    </row>
    <row r="1211" spans="3:5" ht="12.75">
      <c r="C1211" s="389"/>
      <c r="D1211" s="390"/>
      <c r="E1211" s="391"/>
    </row>
    <row r="1212" spans="3:5" ht="12.75">
      <c r="C1212" s="389"/>
      <c r="D1212" s="390"/>
      <c r="E1212" s="391"/>
    </row>
    <row r="1213" spans="3:5" ht="12.75">
      <c r="C1213" s="389"/>
      <c r="D1213" s="390"/>
      <c r="E1213" s="391"/>
    </row>
    <row r="1214" spans="3:5" ht="12.75">
      <c r="C1214" s="389"/>
      <c r="D1214" s="390"/>
      <c r="E1214" s="391"/>
    </row>
    <row r="1215" spans="3:5" ht="12.75">
      <c r="C1215" s="389"/>
      <c r="D1215" s="390"/>
      <c r="E1215" s="391"/>
    </row>
    <row r="1216" spans="3:5" ht="12.75">
      <c r="C1216" s="389"/>
      <c r="D1216" s="390"/>
      <c r="E1216" s="391"/>
    </row>
    <row r="1217" spans="3:5" ht="12.75">
      <c r="C1217" s="389"/>
      <c r="D1217" s="390"/>
      <c r="E1217" s="391"/>
    </row>
    <row r="1218" spans="3:5" ht="12.75">
      <c r="C1218" s="389"/>
      <c r="D1218" s="390"/>
      <c r="E1218" s="391"/>
    </row>
    <row r="1219" spans="3:5" ht="12.75">
      <c r="C1219" s="389"/>
      <c r="D1219" s="390"/>
      <c r="E1219" s="391"/>
    </row>
    <row r="1220" spans="3:5" ht="12.75">
      <c r="C1220" s="389"/>
      <c r="D1220" s="390"/>
      <c r="E1220" s="391"/>
    </row>
    <row r="1221" spans="3:5" ht="12.75">
      <c r="C1221" s="389"/>
      <c r="D1221" s="390"/>
      <c r="E1221" s="391"/>
    </row>
    <row r="1222" spans="3:5" ht="12.75">
      <c r="C1222" s="389"/>
      <c r="D1222" s="390"/>
      <c r="E1222" s="391"/>
    </row>
    <row r="1223" spans="3:5" ht="12.75">
      <c r="C1223" s="389"/>
      <c r="D1223" s="390"/>
      <c r="E1223" s="391"/>
    </row>
    <row r="1224" spans="3:5" ht="12.75">
      <c r="C1224" s="389"/>
      <c r="D1224" s="390"/>
      <c r="E1224" s="391"/>
    </row>
    <row r="1225" spans="3:5" ht="12.75">
      <c r="C1225" s="389"/>
      <c r="D1225" s="390"/>
      <c r="E1225" s="391"/>
    </row>
    <row r="1226" spans="3:5" ht="12.75">
      <c r="C1226" s="389"/>
      <c r="D1226" s="390"/>
      <c r="E1226" s="391"/>
    </row>
    <row r="1227" spans="3:5" ht="12.75">
      <c r="C1227" s="389"/>
      <c r="D1227" s="390"/>
      <c r="E1227" s="391"/>
    </row>
    <row r="1228" spans="3:5" ht="12.75">
      <c r="C1228" s="389"/>
      <c r="D1228" s="390"/>
      <c r="E1228" s="391"/>
    </row>
    <row r="1229" spans="3:5" ht="12.75">
      <c r="C1229" s="389"/>
      <c r="D1229" s="390"/>
      <c r="E1229" s="391"/>
    </row>
    <row r="1230" spans="3:5" ht="12.75">
      <c r="C1230" s="389"/>
      <c r="D1230" s="390"/>
      <c r="E1230" s="391"/>
    </row>
    <row r="1231" spans="3:5" ht="12.75">
      <c r="C1231" s="389"/>
      <c r="D1231" s="390"/>
      <c r="E1231" s="391"/>
    </row>
    <row r="1232" spans="3:5" ht="12.75">
      <c r="C1232" s="389"/>
      <c r="D1232" s="390"/>
      <c r="E1232" s="391"/>
    </row>
    <row r="1233" spans="3:5" ht="12.75">
      <c r="C1233" s="389"/>
      <c r="D1233" s="390"/>
      <c r="E1233" s="391"/>
    </row>
    <row r="1234" spans="3:5" ht="12.75">
      <c r="C1234" s="389"/>
      <c r="D1234" s="390"/>
      <c r="E1234" s="391"/>
    </row>
    <row r="1235" spans="3:5" ht="12.75">
      <c r="C1235" s="389"/>
      <c r="D1235" s="390"/>
      <c r="E1235" s="391"/>
    </row>
    <row r="1236" spans="3:5" ht="12.75">
      <c r="C1236" s="389"/>
      <c r="D1236" s="390"/>
      <c r="E1236" s="391"/>
    </row>
    <row r="1237" spans="3:5" ht="12.75">
      <c r="C1237" s="389"/>
      <c r="D1237" s="390"/>
      <c r="E1237" s="391"/>
    </row>
    <row r="1238" spans="3:5" ht="12.75">
      <c r="C1238" s="389"/>
      <c r="D1238" s="390"/>
      <c r="E1238" s="391"/>
    </row>
    <row r="1239" spans="3:5" ht="12.75">
      <c r="C1239" s="389"/>
      <c r="D1239" s="390"/>
      <c r="E1239" s="391"/>
    </row>
    <row r="1240" spans="3:5" ht="12.75">
      <c r="C1240" s="389"/>
      <c r="D1240" s="390"/>
      <c r="E1240" s="391"/>
    </row>
    <row r="1241" spans="3:5" ht="12.75">
      <c r="C1241" s="389"/>
      <c r="D1241" s="390"/>
      <c r="E1241" s="391"/>
    </row>
    <row r="1242" spans="3:5" ht="12.75">
      <c r="C1242" s="389"/>
      <c r="D1242" s="390"/>
      <c r="E1242" s="391"/>
    </row>
    <row r="1243" spans="3:5" ht="12.75">
      <c r="C1243" s="389"/>
      <c r="D1243" s="390"/>
      <c r="E1243" s="391"/>
    </row>
    <row r="1244" spans="3:5" ht="12.75">
      <c r="C1244" s="389"/>
      <c r="D1244" s="390"/>
      <c r="E1244" s="391"/>
    </row>
    <row r="1245" spans="3:5" ht="12.75">
      <c r="C1245" s="389"/>
      <c r="D1245" s="390"/>
      <c r="E1245" s="391"/>
    </row>
    <row r="1246" spans="3:5" ht="12.75">
      <c r="C1246" s="389"/>
      <c r="D1246" s="390"/>
      <c r="E1246" s="391"/>
    </row>
    <row r="1247" spans="3:5" ht="12.75">
      <c r="C1247" s="389"/>
      <c r="D1247" s="390"/>
      <c r="E1247" s="391"/>
    </row>
    <row r="1248" spans="3:5" ht="12.75">
      <c r="C1248" s="389"/>
      <c r="D1248" s="390"/>
      <c r="E1248" s="391"/>
    </row>
    <row r="1249" spans="3:5" ht="12.75">
      <c r="C1249" s="389"/>
      <c r="D1249" s="390"/>
      <c r="E1249" s="391"/>
    </row>
    <row r="1250" spans="3:5" ht="12.75">
      <c r="C1250" s="389"/>
      <c r="D1250" s="390"/>
      <c r="E1250" s="391"/>
    </row>
    <row r="1251" spans="3:5" ht="12.75">
      <c r="C1251" s="389"/>
      <c r="D1251" s="390"/>
      <c r="E1251" s="391"/>
    </row>
    <row r="1252" spans="3:5" ht="12.75">
      <c r="C1252" s="389"/>
      <c r="D1252" s="390"/>
      <c r="E1252" s="391"/>
    </row>
    <row r="1253" spans="3:5" ht="12.75">
      <c r="C1253" s="389"/>
      <c r="D1253" s="390"/>
      <c r="E1253" s="391"/>
    </row>
    <row r="1254" spans="3:5" ht="12.75">
      <c r="C1254" s="389"/>
      <c r="D1254" s="390"/>
      <c r="E1254" s="391"/>
    </row>
    <row r="1255" spans="3:5" ht="12.75">
      <c r="C1255" s="389"/>
      <c r="D1255" s="390"/>
      <c r="E1255" s="391"/>
    </row>
    <row r="1256" spans="3:5" ht="12.75">
      <c r="C1256" s="389"/>
      <c r="D1256" s="390"/>
      <c r="E1256" s="391"/>
    </row>
    <row r="1257" spans="3:5" ht="12.75">
      <c r="C1257" s="389"/>
      <c r="D1257" s="390"/>
      <c r="E1257" s="391"/>
    </row>
    <row r="1258" spans="3:5" ht="12.75">
      <c r="C1258" s="389"/>
      <c r="D1258" s="390"/>
      <c r="E1258" s="391"/>
    </row>
    <row r="1259" spans="3:5" ht="12.75">
      <c r="C1259" s="389"/>
      <c r="D1259" s="390"/>
      <c r="E1259" s="391"/>
    </row>
    <row r="1260" spans="3:5" ht="12.75">
      <c r="C1260" s="389"/>
      <c r="D1260" s="390"/>
      <c r="E1260" s="391"/>
    </row>
    <row r="1261" spans="3:5" ht="12.75">
      <c r="C1261" s="389"/>
      <c r="D1261" s="390"/>
      <c r="E1261" s="391"/>
    </row>
    <row r="1262" spans="3:5" ht="12.75">
      <c r="C1262" s="389"/>
      <c r="D1262" s="390"/>
      <c r="E1262" s="391"/>
    </row>
    <row r="1263" spans="3:5" ht="12.75">
      <c r="C1263" s="389"/>
      <c r="D1263" s="390"/>
      <c r="E1263" s="391"/>
    </row>
    <row r="1264" spans="3:5" ht="12.75">
      <c r="C1264" s="389"/>
      <c r="D1264" s="390"/>
      <c r="E1264" s="391"/>
    </row>
    <row r="1265" spans="3:5" ht="12.75">
      <c r="C1265" s="389"/>
      <c r="D1265" s="390"/>
      <c r="E1265" s="391"/>
    </row>
    <row r="1266" spans="3:5" ht="12.75">
      <c r="C1266" s="389"/>
      <c r="D1266" s="390"/>
      <c r="E1266" s="391"/>
    </row>
    <row r="1267" spans="3:5" ht="12.75">
      <c r="C1267" s="389"/>
      <c r="D1267" s="390"/>
      <c r="E1267" s="391"/>
    </row>
    <row r="1268" spans="3:5" ht="12.75">
      <c r="C1268" s="389"/>
      <c r="D1268" s="390"/>
      <c r="E1268" s="391"/>
    </row>
    <row r="1269" spans="3:5" ht="12.75">
      <c r="C1269" s="389"/>
      <c r="D1269" s="390"/>
      <c r="E1269" s="391"/>
    </row>
    <row r="1270" spans="3:5" ht="12.75">
      <c r="C1270" s="389"/>
      <c r="D1270" s="390"/>
      <c r="E1270" s="391"/>
    </row>
    <row r="1271" spans="3:5" ht="12.75">
      <c r="C1271" s="389"/>
      <c r="D1271" s="390"/>
      <c r="E1271" s="391"/>
    </row>
    <row r="1272" spans="3:5" ht="12.75">
      <c r="C1272" s="389"/>
      <c r="D1272" s="390"/>
      <c r="E1272" s="391"/>
    </row>
    <row r="1273" spans="3:5" ht="12.75">
      <c r="C1273" s="389"/>
      <c r="D1273" s="390"/>
      <c r="E1273" s="391"/>
    </row>
    <row r="1274" spans="3:5" ht="12.75">
      <c r="C1274" s="389"/>
      <c r="D1274" s="390"/>
      <c r="E1274" s="391"/>
    </row>
    <row r="1275" spans="3:5" ht="12.75">
      <c r="C1275" s="389"/>
      <c r="D1275" s="390"/>
      <c r="E1275" s="391"/>
    </row>
    <row r="1276" spans="3:5" ht="12.75">
      <c r="C1276" s="389"/>
      <c r="D1276" s="390"/>
      <c r="E1276" s="391"/>
    </row>
    <row r="1277" spans="3:5" ht="12.75">
      <c r="C1277" s="389"/>
      <c r="D1277" s="390"/>
      <c r="E1277" s="391"/>
    </row>
    <row r="1278" spans="3:5" ht="12.75">
      <c r="C1278" s="389"/>
      <c r="D1278" s="390"/>
      <c r="E1278" s="391"/>
    </row>
    <row r="1279" spans="3:5" ht="12.75">
      <c r="C1279" s="389"/>
      <c r="D1279" s="390"/>
      <c r="E1279" s="391"/>
    </row>
    <row r="1280" spans="3:5" ht="12.75">
      <c r="C1280" s="389"/>
      <c r="D1280" s="390"/>
      <c r="E1280" s="391"/>
    </row>
    <row r="1281" spans="3:5" ht="12.75">
      <c r="C1281" s="389"/>
      <c r="D1281" s="390"/>
      <c r="E1281" s="391"/>
    </row>
    <row r="1282" spans="3:5" ht="12.75">
      <c r="C1282" s="389"/>
      <c r="D1282" s="390"/>
      <c r="E1282" s="391"/>
    </row>
    <row r="1283" spans="3:5" ht="12.75">
      <c r="C1283" s="389"/>
      <c r="D1283" s="390"/>
      <c r="E1283" s="391"/>
    </row>
    <row r="1284" spans="3:5" ht="12.75">
      <c r="C1284" s="389"/>
      <c r="D1284" s="390"/>
      <c r="E1284" s="391"/>
    </row>
    <row r="1285" spans="3:5" ht="12.75">
      <c r="C1285" s="389"/>
      <c r="D1285" s="390"/>
      <c r="E1285" s="391"/>
    </row>
    <row r="1286" spans="3:5" ht="12.75">
      <c r="C1286" s="389"/>
      <c r="D1286" s="390"/>
      <c r="E1286" s="391"/>
    </row>
    <row r="1287" spans="3:5" ht="12.75">
      <c r="C1287" s="389"/>
      <c r="D1287" s="390"/>
      <c r="E1287" s="391"/>
    </row>
    <row r="1288" spans="3:5" ht="12.75">
      <c r="C1288" s="389"/>
      <c r="D1288" s="390"/>
      <c r="E1288" s="391"/>
    </row>
    <row r="1289" spans="3:5" ht="12.75">
      <c r="C1289" s="389"/>
      <c r="D1289" s="390"/>
      <c r="E1289" s="391"/>
    </row>
    <row r="1290" spans="3:5" ht="12.75">
      <c r="C1290" s="389"/>
      <c r="D1290" s="390"/>
      <c r="E1290" s="391"/>
    </row>
    <row r="1291" spans="3:5" ht="12.75">
      <c r="C1291" s="389"/>
      <c r="D1291" s="390"/>
      <c r="E1291" s="391"/>
    </row>
    <row r="1292" spans="3:5" ht="12.75">
      <c r="C1292" s="389"/>
      <c r="D1292" s="390"/>
      <c r="E1292" s="391"/>
    </row>
    <row r="1293" spans="3:5" ht="12.75">
      <c r="C1293" s="389"/>
      <c r="D1293" s="390"/>
      <c r="E1293" s="391"/>
    </row>
    <row r="1294" spans="3:5" ht="12.75">
      <c r="C1294" s="389"/>
      <c r="D1294" s="390"/>
      <c r="E1294" s="391"/>
    </row>
    <row r="1295" spans="3:5" ht="12.75">
      <c r="C1295" s="389"/>
      <c r="D1295" s="390"/>
      <c r="E1295" s="391"/>
    </row>
    <row r="1296" spans="3:5" ht="12.75">
      <c r="C1296" s="389"/>
      <c r="D1296" s="390"/>
      <c r="E1296" s="391"/>
    </row>
    <row r="1297" spans="3:5" ht="12.75">
      <c r="C1297" s="389"/>
      <c r="D1297" s="390"/>
      <c r="E1297" s="391"/>
    </row>
    <row r="1298" spans="3:5" ht="12.75">
      <c r="C1298" s="389"/>
      <c r="D1298" s="390"/>
      <c r="E1298" s="391"/>
    </row>
    <row r="1299" spans="3:5" ht="12.75">
      <c r="C1299" s="389"/>
      <c r="D1299" s="390"/>
      <c r="E1299" s="391"/>
    </row>
    <row r="1300" spans="3:5" ht="12.75">
      <c r="C1300" s="389"/>
      <c r="D1300" s="390"/>
      <c r="E1300" s="391"/>
    </row>
    <row r="1301" spans="3:5" ht="12.75">
      <c r="C1301" s="389"/>
      <c r="D1301" s="390"/>
      <c r="E1301" s="391"/>
    </row>
    <row r="1302" spans="3:5" ht="12.75">
      <c r="C1302" s="389"/>
      <c r="D1302" s="390"/>
      <c r="E1302" s="391"/>
    </row>
    <row r="1303" spans="3:5" ht="12.75">
      <c r="C1303" s="389"/>
      <c r="D1303" s="390"/>
      <c r="E1303" s="391"/>
    </row>
    <row r="1304" spans="3:5" ht="12.75">
      <c r="C1304" s="389"/>
      <c r="D1304" s="390"/>
      <c r="E1304" s="391"/>
    </row>
    <row r="1305" spans="3:5" ht="12.75">
      <c r="C1305" s="389"/>
      <c r="D1305" s="390"/>
      <c r="E1305" s="391"/>
    </row>
    <row r="1306" spans="3:5" ht="12.75">
      <c r="C1306" s="389"/>
      <c r="D1306" s="390"/>
      <c r="E1306" s="391"/>
    </row>
    <row r="1307" spans="3:5" ht="12.75">
      <c r="C1307" s="389"/>
      <c r="D1307" s="390"/>
      <c r="E1307" s="391"/>
    </row>
    <row r="1308" spans="3:5" ht="12.75">
      <c r="C1308" s="389"/>
      <c r="D1308" s="390"/>
      <c r="E1308" s="391"/>
    </row>
    <row r="1309" spans="3:5" ht="12.75">
      <c r="C1309" s="389"/>
      <c r="D1309" s="390"/>
      <c r="E1309" s="391"/>
    </row>
    <row r="1310" spans="3:5" ht="12.75">
      <c r="C1310" s="389"/>
      <c r="D1310" s="390"/>
      <c r="E1310" s="391"/>
    </row>
    <row r="1311" spans="3:5" ht="12.75">
      <c r="C1311" s="389"/>
      <c r="D1311" s="390"/>
      <c r="E1311" s="391"/>
    </row>
    <row r="1312" spans="3:5" ht="12.75">
      <c r="C1312" s="389"/>
      <c r="D1312" s="390"/>
      <c r="E1312" s="391"/>
    </row>
    <row r="1313" spans="3:5" ht="12.75">
      <c r="C1313" s="389"/>
      <c r="D1313" s="390"/>
      <c r="E1313" s="391"/>
    </row>
    <row r="1314" spans="3:5" ht="12.75">
      <c r="C1314" s="389"/>
      <c r="D1314" s="390"/>
      <c r="E1314" s="391"/>
    </row>
    <row r="1315" spans="3:5" ht="12.75">
      <c r="C1315" s="389"/>
      <c r="D1315" s="390"/>
      <c r="E1315" s="391"/>
    </row>
    <row r="1316" spans="3:5" ht="12.75">
      <c r="C1316" s="389"/>
      <c r="D1316" s="390"/>
      <c r="E1316" s="391"/>
    </row>
    <row r="1317" spans="3:5" ht="12.75">
      <c r="C1317" s="389"/>
      <c r="D1317" s="390"/>
      <c r="E1317" s="391"/>
    </row>
    <row r="1318" spans="3:5" ht="12.75">
      <c r="C1318" s="389"/>
      <c r="D1318" s="390"/>
      <c r="E1318" s="391"/>
    </row>
    <row r="1319" spans="3:5" ht="12.75">
      <c r="C1319" s="389"/>
      <c r="D1319" s="390"/>
      <c r="E1319" s="391"/>
    </row>
    <row r="1320" spans="3:5" ht="12.75">
      <c r="C1320" s="389"/>
      <c r="D1320" s="390"/>
      <c r="E1320" s="391"/>
    </row>
    <row r="1321" spans="3:5" ht="12.75">
      <c r="C1321" s="389"/>
      <c r="D1321" s="390"/>
      <c r="E1321" s="391"/>
    </row>
    <row r="1322" spans="3:5" ht="12.75">
      <c r="C1322" s="389"/>
      <c r="D1322" s="390"/>
      <c r="E1322" s="391"/>
    </row>
    <row r="1323" spans="3:5" ht="12.75">
      <c r="C1323" s="389"/>
      <c r="D1323" s="390"/>
      <c r="E1323" s="391"/>
    </row>
    <row r="1324" spans="3:5" ht="12.75">
      <c r="C1324" s="389"/>
      <c r="D1324" s="390"/>
      <c r="E1324" s="391"/>
    </row>
    <row r="1325" spans="3:5" ht="12.75">
      <c r="C1325" s="389"/>
      <c r="D1325" s="390"/>
      <c r="E1325" s="391"/>
    </row>
    <row r="1326" spans="3:5" ht="12.75">
      <c r="C1326" s="389"/>
      <c r="D1326" s="390"/>
      <c r="E1326" s="391"/>
    </row>
    <row r="1327" spans="3:5" ht="12.75">
      <c r="C1327" s="389"/>
      <c r="D1327" s="390"/>
      <c r="E1327" s="391"/>
    </row>
    <row r="1328" spans="3:5" ht="12.75">
      <c r="C1328" s="389"/>
      <c r="D1328" s="390"/>
      <c r="E1328" s="391"/>
    </row>
    <row r="1329" spans="3:5" ht="12.75">
      <c r="C1329" s="389"/>
      <c r="D1329" s="390"/>
      <c r="E1329" s="391"/>
    </row>
    <row r="1330" spans="3:5" ht="12.75">
      <c r="C1330" s="389"/>
      <c r="D1330" s="390"/>
      <c r="E1330" s="391"/>
    </row>
    <row r="1331" spans="3:5" ht="12.75">
      <c r="C1331" s="389"/>
      <c r="D1331" s="390"/>
      <c r="E1331" s="391"/>
    </row>
    <row r="1332" spans="3:5" ht="12.75">
      <c r="C1332" s="389"/>
      <c r="D1332" s="390"/>
      <c r="E1332" s="391"/>
    </row>
    <row r="1333" spans="3:5" ht="12.75">
      <c r="C1333" s="389"/>
      <c r="D1333" s="390"/>
      <c r="E1333" s="391"/>
    </row>
    <row r="1334" spans="3:5" ht="12.75">
      <c r="C1334" s="389"/>
      <c r="D1334" s="390"/>
      <c r="E1334" s="391"/>
    </row>
    <row r="1335" spans="3:5" ht="12.75">
      <c r="C1335" s="389"/>
      <c r="D1335" s="390"/>
      <c r="E1335" s="391"/>
    </row>
    <row r="1336" spans="3:5" ht="12.75">
      <c r="C1336" s="389"/>
      <c r="D1336" s="390"/>
      <c r="E1336" s="391"/>
    </row>
    <row r="1337" spans="3:5" ht="12.75">
      <c r="C1337" s="389"/>
      <c r="D1337" s="390"/>
      <c r="E1337" s="391"/>
    </row>
    <row r="1338" spans="3:5" ht="12.75">
      <c r="C1338" s="389"/>
      <c r="D1338" s="390"/>
      <c r="E1338" s="391"/>
    </row>
    <row r="1339" spans="3:5" ht="12.75">
      <c r="C1339" s="389"/>
      <c r="D1339" s="390"/>
      <c r="E1339" s="391"/>
    </row>
    <row r="1340" spans="3:5" ht="12.75">
      <c r="C1340" s="389"/>
      <c r="D1340" s="390"/>
      <c r="E1340" s="391"/>
    </row>
    <row r="1341" spans="3:5" ht="12.75">
      <c r="C1341" s="389"/>
      <c r="D1341" s="390"/>
      <c r="E1341" s="391"/>
    </row>
    <row r="1342" spans="3:5" ht="12.75">
      <c r="C1342" s="389"/>
      <c r="D1342" s="390"/>
      <c r="E1342" s="391"/>
    </row>
    <row r="1343" spans="3:5" ht="12.75">
      <c r="C1343" s="389"/>
      <c r="D1343" s="390"/>
      <c r="E1343" s="391"/>
    </row>
    <row r="1344" spans="3:5" ht="12.75">
      <c r="C1344" s="389"/>
      <c r="D1344" s="390"/>
      <c r="E1344" s="391"/>
    </row>
    <row r="1345" spans="3:5" ht="12.75">
      <c r="C1345" s="389"/>
      <c r="D1345" s="390"/>
      <c r="E1345" s="391"/>
    </row>
    <row r="1346" spans="3:5" ht="12.75">
      <c r="C1346" s="389"/>
      <c r="D1346" s="390"/>
      <c r="E1346" s="391"/>
    </row>
    <row r="1347" spans="3:5" ht="12.75">
      <c r="C1347" s="389"/>
      <c r="D1347" s="390"/>
      <c r="E1347" s="391"/>
    </row>
    <row r="1348" spans="3:5" ht="12.75">
      <c r="C1348" s="389"/>
      <c r="D1348" s="390"/>
      <c r="E1348" s="391"/>
    </row>
    <row r="1349" spans="3:5" ht="12.75">
      <c r="C1349" s="389"/>
      <c r="D1349" s="390"/>
      <c r="E1349" s="391"/>
    </row>
    <row r="1350" spans="3:5" ht="12.75">
      <c r="C1350" s="389"/>
      <c r="D1350" s="390"/>
      <c r="E1350" s="391"/>
    </row>
    <row r="1351" spans="3:5" ht="12.75">
      <c r="C1351" s="389"/>
      <c r="D1351" s="390"/>
      <c r="E1351" s="391"/>
    </row>
    <row r="1352" spans="3:5" ht="12.75">
      <c r="C1352" s="389"/>
      <c r="D1352" s="390"/>
      <c r="E1352" s="391"/>
    </row>
    <row r="1353" spans="3:5" ht="12.75">
      <c r="C1353" s="389"/>
      <c r="D1353" s="390"/>
      <c r="E1353" s="391"/>
    </row>
    <row r="1354" spans="3:5" ht="12.75">
      <c r="C1354" s="389"/>
      <c r="D1354" s="390"/>
      <c r="E1354" s="391"/>
    </row>
    <row r="1355" spans="3:5" ht="12.75">
      <c r="C1355" s="389"/>
      <c r="D1355" s="390"/>
      <c r="E1355" s="391"/>
    </row>
    <row r="1356" spans="3:5" ht="12.75">
      <c r="C1356" s="389"/>
      <c r="D1356" s="390"/>
      <c r="E1356" s="391"/>
    </row>
    <row r="1357" spans="3:5" ht="12.75">
      <c r="C1357" s="389"/>
      <c r="D1357" s="390"/>
      <c r="E1357" s="391"/>
    </row>
    <row r="1358" spans="3:5" ht="12.75">
      <c r="C1358" s="389"/>
      <c r="D1358" s="390"/>
      <c r="E1358" s="391"/>
    </row>
    <row r="1359" spans="3:5" ht="12.75">
      <c r="C1359" s="389"/>
      <c r="D1359" s="390"/>
      <c r="E1359" s="391"/>
    </row>
    <row r="1360" spans="3:5" ht="12.75">
      <c r="C1360" s="389"/>
      <c r="D1360" s="390"/>
      <c r="E1360" s="391"/>
    </row>
    <row r="1361" spans="3:5" ht="12.75">
      <c r="C1361" s="389"/>
      <c r="D1361" s="390"/>
      <c r="E1361" s="391"/>
    </row>
    <row r="1362" spans="3:5" ht="12.75">
      <c r="C1362" s="389"/>
      <c r="D1362" s="390"/>
      <c r="E1362" s="391"/>
    </row>
    <row r="1363" spans="3:5" ht="12.75">
      <c r="C1363" s="389"/>
      <c r="D1363" s="390"/>
      <c r="E1363" s="391"/>
    </row>
    <row r="1364" spans="3:5" ht="12.75">
      <c r="C1364" s="389"/>
      <c r="D1364" s="390"/>
      <c r="E1364" s="391"/>
    </row>
    <row r="1365" spans="3:5" ht="12.75">
      <c r="C1365" s="389"/>
      <c r="D1365" s="390"/>
      <c r="E1365" s="391"/>
    </row>
    <row r="1366" spans="3:5" ht="12.75">
      <c r="C1366" s="389"/>
      <c r="D1366" s="390"/>
      <c r="E1366" s="391"/>
    </row>
    <row r="1367" spans="3:5" ht="12.75">
      <c r="C1367" s="389"/>
      <c r="D1367" s="390"/>
      <c r="E1367" s="391"/>
    </row>
    <row r="1368" spans="3:5" ht="12.75">
      <c r="C1368" s="389"/>
      <c r="D1368" s="390"/>
      <c r="E1368" s="391"/>
    </row>
    <row r="1369" spans="3:5" ht="12.75">
      <c r="C1369" s="389"/>
      <c r="D1369" s="390"/>
      <c r="E1369" s="391"/>
    </row>
    <row r="1370" spans="3:5" ht="12.75">
      <c r="C1370" s="389"/>
      <c r="D1370" s="390"/>
      <c r="E1370" s="391"/>
    </row>
    <row r="1371" spans="3:5" ht="12.75">
      <c r="C1371" s="389"/>
      <c r="D1371" s="390"/>
      <c r="E1371" s="391"/>
    </row>
    <row r="1372" spans="3:5" ht="12.75">
      <c r="C1372" s="389"/>
      <c r="D1372" s="390"/>
      <c r="E1372" s="391"/>
    </row>
    <row r="1373" spans="3:5" ht="12.75">
      <c r="C1373" s="389"/>
      <c r="D1373" s="390"/>
      <c r="E1373" s="391"/>
    </row>
    <row r="1374" spans="3:5" ht="12.75">
      <c r="C1374" s="389"/>
      <c r="D1374" s="390"/>
      <c r="E1374" s="391"/>
    </row>
    <row r="1375" spans="3:5" ht="12.75">
      <c r="C1375" s="389"/>
      <c r="D1375" s="390"/>
      <c r="E1375" s="391"/>
    </row>
    <row r="1376" spans="3:5" ht="12.75">
      <c r="C1376" s="389"/>
      <c r="D1376" s="390"/>
      <c r="E1376" s="391"/>
    </row>
    <row r="1377" spans="3:5" ht="12.75">
      <c r="C1377" s="389"/>
      <c r="D1377" s="390"/>
      <c r="E1377" s="391"/>
    </row>
    <row r="1378" spans="3:5" ht="12.75">
      <c r="C1378" s="389"/>
      <c r="D1378" s="390"/>
      <c r="E1378" s="391"/>
    </row>
    <row r="1379" spans="3:5" ht="12.75">
      <c r="C1379" s="389"/>
      <c r="D1379" s="390"/>
      <c r="E1379" s="391"/>
    </row>
    <row r="1380" spans="3:5" ht="12.75">
      <c r="C1380" s="389"/>
      <c r="D1380" s="390"/>
      <c r="E1380" s="391"/>
    </row>
    <row r="1381" spans="3:5" ht="12.75">
      <c r="C1381" s="389"/>
      <c r="D1381" s="390"/>
      <c r="E1381" s="391"/>
    </row>
    <row r="1382" spans="3:5" ht="12.75">
      <c r="C1382" s="389"/>
      <c r="D1382" s="390"/>
      <c r="E1382" s="391"/>
    </row>
    <row r="1383" spans="3:5" ht="12.75">
      <c r="C1383" s="389"/>
      <c r="D1383" s="390"/>
      <c r="E1383" s="391"/>
    </row>
    <row r="1384" spans="3:5" ht="12.75">
      <c r="C1384" s="389"/>
      <c r="D1384" s="390"/>
      <c r="E1384" s="391"/>
    </row>
    <row r="1385" spans="3:5" ht="12.75">
      <c r="C1385" s="389"/>
      <c r="D1385" s="390"/>
      <c r="E1385" s="391"/>
    </row>
    <row r="1386" spans="3:5" ht="12.75">
      <c r="C1386" s="389"/>
      <c r="D1386" s="390"/>
      <c r="E1386" s="391"/>
    </row>
    <row r="1387" spans="3:5" ht="12.75">
      <c r="C1387" s="389"/>
      <c r="D1387" s="390"/>
      <c r="E1387" s="391"/>
    </row>
    <row r="1388" spans="3:5" ht="12.75">
      <c r="C1388" s="389"/>
      <c r="D1388" s="390"/>
      <c r="E1388" s="391"/>
    </row>
    <row r="1389" spans="3:5" ht="12.75">
      <c r="C1389" s="389"/>
      <c r="D1389" s="390"/>
      <c r="E1389" s="391"/>
    </row>
    <row r="1390" spans="3:5" ht="12.75">
      <c r="C1390" s="389"/>
      <c r="D1390" s="390"/>
      <c r="E1390" s="391"/>
    </row>
    <row r="1391" spans="3:5" ht="12.75">
      <c r="C1391" s="389"/>
      <c r="D1391" s="390"/>
      <c r="E1391" s="391"/>
    </row>
    <row r="1392" spans="3:5" ht="12.75">
      <c r="C1392" s="389"/>
      <c r="D1392" s="390"/>
      <c r="E1392" s="391"/>
    </row>
    <row r="1393" spans="3:5" ht="12.75">
      <c r="C1393" s="389"/>
      <c r="D1393" s="390"/>
      <c r="E1393" s="391"/>
    </row>
    <row r="1394" spans="3:5" ht="12.75">
      <c r="C1394" s="389"/>
      <c r="D1394" s="390"/>
      <c r="E1394" s="391"/>
    </row>
    <row r="1395" spans="3:5" ht="12.75">
      <c r="C1395" s="389"/>
      <c r="D1395" s="390"/>
      <c r="E1395" s="391"/>
    </row>
    <row r="1396" spans="3:5" ht="12.75">
      <c r="C1396" s="389"/>
      <c r="D1396" s="390"/>
      <c r="E1396" s="391"/>
    </row>
    <row r="1397" spans="3:5" ht="12.75">
      <c r="C1397" s="389"/>
      <c r="D1397" s="390"/>
      <c r="E1397" s="391"/>
    </row>
    <row r="1398" spans="3:5" ht="12.75">
      <c r="C1398" s="389"/>
      <c r="D1398" s="390"/>
      <c r="E1398" s="391"/>
    </row>
    <row r="1399" spans="3:5" ht="12.75">
      <c r="C1399" s="389"/>
      <c r="D1399" s="390"/>
      <c r="E1399" s="391"/>
    </row>
    <row r="1400" spans="3:5" ht="12.75">
      <c r="C1400" s="389"/>
      <c r="D1400" s="390"/>
      <c r="E1400" s="391"/>
    </row>
    <row r="1401" spans="3:5" ht="12.75">
      <c r="C1401" s="389"/>
      <c r="D1401" s="390"/>
      <c r="E1401" s="391"/>
    </row>
    <row r="1402" spans="3:5" ht="12.75">
      <c r="C1402" s="389"/>
      <c r="D1402" s="390"/>
      <c r="E1402" s="391"/>
    </row>
    <row r="1403" spans="3:5" ht="12.75">
      <c r="C1403" s="389"/>
      <c r="D1403" s="390"/>
      <c r="E1403" s="391"/>
    </row>
    <row r="1404" spans="3:5" ht="12.75">
      <c r="C1404" s="389"/>
      <c r="D1404" s="390"/>
      <c r="E1404" s="391"/>
    </row>
    <row r="1405" spans="3:5" ht="12.75">
      <c r="C1405" s="389"/>
      <c r="D1405" s="390"/>
      <c r="E1405" s="391"/>
    </row>
    <row r="1406" spans="3:5" ht="12.75">
      <c r="C1406" s="389"/>
      <c r="D1406" s="390"/>
      <c r="E1406" s="391"/>
    </row>
    <row r="1407" spans="3:5" ht="12.75">
      <c r="C1407" s="389"/>
      <c r="D1407" s="390"/>
      <c r="E1407" s="391"/>
    </row>
    <row r="1408" spans="3:5" ht="12.75">
      <c r="C1408" s="389"/>
      <c r="D1408" s="390"/>
      <c r="E1408" s="391"/>
    </row>
    <row r="1409" spans="3:5" ht="12.75">
      <c r="C1409" s="389"/>
      <c r="D1409" s="390"/>
      <c r="E1409" s="391"/>
    </row>
    <row r="1410" spans="3:5" ht="12.75">
      <c r="C1410" s="389"/>
      <c r="D1410" s="390"/>
      <c r="E1410" s="391"/>
    </row>
    <row r="1411" spans="3:5" ht="12.75">
      <c r="C1411" s="389"/>
      <c r="D1411" s="390"/>
      <c r="E1411" s="391"/>
    </row>
    <row r="1412" spans="3:5" ht="12.75">
      <c r="C1412" s="389"/>
      <c r="D1412" s="390"/>
      <c r="E1412" s="391"/>
    </row>
    <row r="1413" spans="3:5" ht="12.75">
      <c r="C1413" s="389"/>
      <c r="D1413" s="390"/>
      <c r="E1413" s="391"/>
    </row>
    <row r="1414" spans="3:5" ht="12.75">
      <c r="C1414" s="389"/>
      <c r="D1414" s="390"/>
      <c r="E1414" s="391"/>
    </row>
    <row r="1415" spans="3:5" ht="12.75">
      <c r="C1415" s="389"/>
      <c r="D1415" s="390"/>
      <c r="E1415" s="391"/>
    </row>
    <row r="1416" spans="3:5" ht="12.75">
      <c r="C1416" s="389"/>
      <c r="D1416" s="390"/>
      <c r="E1416" s="391"/>
    </row>
    <row r="1417" spans="3:5" ht="12.75">
      <c r="C1417" s="389"/>
      <c r="D1417" s="390"/>
      <c r="E1417" s="391"/>
    </row>
    <row r="1418" spans="3:5" ht="12.75">
      <c r="C1418" s="389"/>
      <c r="D1418" s="390"/>
      <c r="E1418" s="391"/>
    </row>
    <row r="1419" spans="3:5" ht="12.75">
      <c r="C1419" s="389"/>
      <c r="D1419" s="390"/>
      <c r="E1419" s="391"/>
    </row>
    <row r="1420" spans="3:5" ht="12.75">
      <c r="C1420" s="389"/>
      <c r="D1420" s="390"/>
      <c r="E1420" s="391"/>
    </row>
    <row r="1421" spans="3:5" ht="12.75">
      <c r="C1421" s="389"/>
      <c r="D1421" s="390"/>
      <c r="E1421" s="391"/>
    </row>
    <row r="1422" spans="3:5" ht="12.75">
      <c r="C1422" s="389"/>
      <c r="D1422" s="390"/>
      <c r="E1422" s="391"/>
    </row>
    <row r="1423" spans="3:5" ht="12.75">
      <c r="C1423" s="389"/>
      <c r="D1423" s="390"/>
      <c r="E1423" s="391"/>
    </row>
    <row r="1424" spans="3:5" ht="12.75">
      <c r="C1424" s="389"/>
      <c r="D1424" s="390"/>
      <c r="E1424" s="391"/>
    </row>
    <row r="1425" spans="3:5" ht="12.75">
      <c r="C1425" s="389"/>
      <c r="D1425" s="390"/>
      <c r="E1425" s="391"/>
    </row>
    <row r="1426" spans="3:5" ht="12.75">
      <c r="C1426" s="389"/>
      <c r="D1426" s="390"/>
      <c r="E1426" s="391"/>
    </row>
    <row r="1427" spans="3:5" ht="12.75">
      <c r="C1427" s="389"/>
      <c r="D1427" s="390"/>
      <c r="E1427" s="391"/>
    </row>
    <row r="1428" spans="3:5" ht="12.75">
      <c r="C1428" s="389"/>
      <c r="D1428" s="390"/>
      <c r="E1428" s="391"/>
    </row>
    <row r="1429" spans="3:5" ht="12.75">
      <c r="C1429" s="389"/>
      <c r="D1429" s="390"/>
      <c r="E1429" s="391"/>
    </row>
    <row r="1430" spans="3:5" ht="12.75">
      <c r="C1430" s="389"/>
      <c r="D1430" s="390"/>
      <c r="E1430" s="391"/>
    </row>
    <row r="1431" spans="3:5" ht="12.75">
      <c r="C1431" s="389"/>
      <c r="D1431" s="390"/>
      <c r="E1431" s="391"/>
    </row>
    <row r="1432" spans="3:5" ht="12.75">
      <c r="C1432" s="389"/>
      <c r="D1432" s="390"/>
      <c r="E1432" s="391"/>
    </row>
    <row r="1433" spans="3:5" ht="12.75">
      <c r="C1433" s="389"/>
      <c r="D1433" s="390"/>
      <c r="E1433" s="391"/>
    </row>
    <row r="1434" spans="3:5" ht="12.75">
      <c r="C1434" s="389"/>
      <c r="D1434" s="390"/>
      <c r="E1434" s="391"/>
    </row>
    <row r="1435" spans="3:5" ht="12.75">
      <c r="C1435" s="389"/>
      <c r="D1435" s="390"/>
      <c r="E1435" s="391"/>
    </row>
    <row r="1436" spans="3:5" ht="12.75">
      <c r="C1436" s="389"/>
      <c r="D1436" s="390"/>
      <c r="E1436" s="391"/>
    </row>
    <row r="1437" spans="3:5" ht="12.75">
      <c r="C1437" s="389"/>
      <c r="D1437" s="390"/>
      <c r="E1437" s="391"/>
    </row>
    <row r="1438" spans="3:5" ht="12.75">
      <c r="C1438" s="389"/>
      <c r="D1438" s="390"/>
      <c r="E1438" s="391"/>
    </row>
    <row r="1439" spans="3:5" ht="12.75">
      <c r="C1439" s="389"/>
      <c r="D1439" s="390"/>
      <c r="E1439" s="391"/>
    </row>
    <row r="1440" spans="3:5" ht="12.75">
      <c r="C1440" s="389"/>
      <c r="D1440" s="390"/>
      <c r="E1440" s="391"/>
    </row>
    <row r="1441" spans="3:5" ht="12.75">
      <c r="C1441" s="389"/>
      <c r="D1441" s="390"/>
      <c r="E1441" s="391"/>
    </row>
    <row r="1442" spans="3:5" ht="12.75">
      <c r="C1442" s="389"/>
      <c r="D1442" s="390"/>
      <c r="E1442" s="391"/>
    </row>
    <row r="1443" spans="3:5" ht="12.75">
      <c r="C1443" s="389"/>
      <c r="D1443" s="390"/>
      <c r="E1443" s="391"/>
    </row>
    <row r="1444" spans="3:5" ht="12.75">
      <c r="C1444" s="389"/>
      <c r="D1444" s="390"/>
      <c r="E1444" s="391"/>
    </row>
    <row r="1445" spans="3:5" ht="12.75">
      <c r="C1445" s="389"/>
      <c r="D1445" s="390"/>
      <c r="E1445" s="391"/>
    </row>
    <row r="1446" spans="3:5" ht="12.75">
      <c r="C1446" s="389"/>
      <c r="D1446" s="390"/>
      <c r="E1446" s="391"/>
    </row>
    <row r="1447" spans="3:5" ht="12.75">
      <c r="C1447" s="389"/>
      <c r="D1447" s="390"/>
      <c r="E1447" s="391"/>
    </row>
    <row r="1448" spans="3:5" ht="12.75">
      <c r="C1448" s="389"/>
      <c r="D1448" s="390"/>
      <c r="E1448" s="391"/>
    </row>
    <row r="1449" spans="3:5" ht="12.75">
      <c r="C1449" s="389"/>
      <c r="D1449" s="390"/>
      <c r="E1449" s="391"/>
    </row>
    <row r="1450" spans="3:5" ht="12.75">
      <c r="C1450" s="389"/>
      <c r="D1450" s="390"/>
      <c r="E1450" s="391"/>
    </row>
    <row r="1451" spans="3:5" ht="12.75">
      <c r="C1451" s="389"/>
      <c r="D1451" s="390"/>
      <c r="E1451" s="391"/>
    </row>
    <row r="1452" spans="3:5" ht="12.75">
      <c r="C1452" s="389"/>
      <c r="D1452" s="390"/>
      <c r="E1452" s="391"/>
    </row>
    <row r="1453" spans="3:5" ht="12.75">
      <c r="C1453" s="389"/>
      <c r="D1453" s="390"/>
      <c r="E1453" s="391"/>
    </row>
    <row r="1454" spans="3:5" ht="12.75">
      <c r="C1454" s="389"/>
      <c r="D1454" s="390"/>
      <c r="E1454" s="391"/>
    </row>
    <row r="1455" spans="3:5" ht="12.75">
      <c r="C1455" s="389"/>
      <c r="D1455" s="390"/>
      <c r="E1455" s="391"/>
    </row>
    <row r="1456" spans="3:5" ht="12.75">
      <c r="C1456" s="389"/>
      <c r="D1456" s="390"/>
      <c r="E1456" s="391"/>
    </row>
    <row r="1457" spans="3:5" ht="12.75">
      <c r="C1457" s="389"/>
      <c r="D1457" s="390"/>
      <c r="E1457" s="391"/>
    </row>
    <row r="1458" spans="3:5" ht="12.75">
      <c r="C1458" s="389"/>
      <c r="D1458" s="390"/>
      <c r="E1458" s="391"/>
    </row>
    <row r="1459" spans="3:5" ht="12.75">
      <c r="C1459" s="389"/>
      <c r="D1459" s="390"/>
      <c r="E1459" s="391"/>
    </row>
    <row r="1460" spans="3:5" ht="12.75">
      <c r="C1460" s="389"/>
      <c r="D1460" s="390"/>
      <c r="E1460" s="391"/>
    </row>
    <row r="1461" spans="3:5" ht="12.75">
      <c r="C1461" s="389"/>
      <c r="D1461" s="390"/>
      <c r="E1461" s="391"/>
    </row>
    <row r="1462" spans="3:5" ht="12.75">
      <c r="C1462" s="389"/>
      <c r="D1462" s="390"/>
      <c r="E1462" s="391"/>
    </row>
    <row r="1463" spans="3:5" ht="12.75">
      <c r="C1463" s="389"/>
      <c r="D1463" s="390"/>
      <c r="E1463" s="391"/>
    </row>
    <row r="1464" spans="3:5" ht="12.75">
      <c r="C1464" s="389"/>
      <c r="D1464" s="390"/>
      <c r="E1464" s="391"/>
    </row>
    <row r="1465" spans="3:5" ht="12.75">
      <c r="C1465" s="389"/>
      <c r="D1465" s="390"/>
      <c r="E1465" s="391"/>
    </row>
    <row r="1466" spans="3:5" ht="12.75">
      <c r="C1466" s="389"/>
      <c r="D1466" s="390"/>
      <c r="E1466" s="391"/>
    </row>
    <row r="1467" spans="3:5" ht="12.75">
      <c r="C1467" s="389"/>
      <c r="D1467" s="390"/>
      <c r="E1467" s="391"/>
    </row>
    <row r="1468" spans="3:5" ht="12.75">
      <c r="C1468" s="389"/>
      <c r="D1468" s="390"/>
      <c r="E1468" s="391"/>
    </row>
    <row r="1469" spans="3:5" ht="12.75">
      <c r="C1469" s="389"/>
      <c r="D1469" s="390"/>
      <c r="E1469" s="391"/>
    </row>
    <row r="1470" spans="3:5" ht="12.75">
      <c r="C1470" s="389"/>
      <c r="D1470" s="390"/>
      <c r="E1470" s="391"/>
    </row>
    <row r="1471" spans="3:5" ht="12.75">
      <c r="C1471" s="389"/>
      <c r="D1471" s="390"/>
      <c r="E1471" s="391"/>
    </row>
    <row r="1472" spans="3:5" ht="12.75">
      <c r="C1472" s="389"/>
      <c r="D1472" s="390"/>
      <c r="E1472" s="391"/>
    </row>
    <row r="1473" spans="3:5" ht="12.75">
      <c r="C1473" s="389"/>
      <c r="D1473" s="390"/>
      <c r="E1473" s="391"/>
    </row>
    <row r="1474" spans="3:5" ht="12.75">
      <c r="C1474" s="389"/>
      <c r="D1474" s="390"/>
      <c r="E1474" s="391"/>
    </row>
    <row r="1475" spans="3:5" ht="12.75">
      <c r="C1475" s="389"/>
      <c r="D1475" s="390"/>
      <c r="E1475" s="391"/>
    </row>
    <row r="1476" spans="3:5" ht="12.75">
      <c r="C1476" s="389"/>
      <c r="D1476" s="390"/>
      <c r="E1476" s="391"/>
    </row>
    <row r="1477" spans="3:5" ht="12.75">
      <c r="C1477" s="389"/>
      <c r="D1477" s="390"/>
      <c r="E1477" s="391"/>
    </row>
    <row r="1478" spans="3:5" ht="12.75">
      <c r="C1478" s="389"/>
      <c r="D1478" s="390"/>
      <c r="E1478" s="391"/>
    </row>
    <row r="1479" spans="3:5" ht="12.75">
      <c r="C1479" s="389"/>
      <c r="D1479" s="390"/>
      <c r="E1479" s="391"/>
    </row>
    <row r="1480" spans="3:5" ht="12.75">
      <c r="C1480" s="389"/>
      <c r="D1480" s="390"/>
      <c r="E1480" s="391"/>
    </row>
    <row r="1481" spans="3:5" ht="12.75">
      <c r="C1481" s="389"/>
      <c r="D1481" s="390"/>
      <c r="E1481" s="391"/>
    </row>
    <row r="1482" spans="3:5" ht="12.75">
      <c r="C1482" s="389"/>
      <c r="D1482" s="390"/>
      <c r="E1482" s="391"/>
    </row>
    <row r="1483" spans="3:5" ht="12.75">
      <c r="C1483" s="389"/>
      <c r="D1483" s="390"/>
      <c r="E1483" s="391"/>
    </row>
    <row r="1484" spans="3:5" ht="12.75">
      <c r="C1484" s="389"/>
      <c r="D1484" s="390"/>
      <c r="E1484" s="391"/>
    </row>
    <row r="1485" spans="3:5" ht="12.75">
      <c r="C1485" s="389"/>
      <c r="D1485" s="390"/>
      <c r="E1485" s="391"/>
    </row>
    <row r="1486" spans="3:5" ht="12.75">
      <c r="C1486" s="389"/>
      <c r="D1486" s="390"/>
      <c r="E1486" s="391"/>
    </row>
    <row r="1487" spans="3:5" ht="12.75">
      <c r="C1487" s="389"/>
      <c r="D1487" s="390"/>
      <c r="E1487" s="391"/>
    </row>
    <row r="1488" spans="3:5" ht="12.75">
      <c r="C1488" s="389"/>
      <c r="D1488" s="390"/>
      <c r="E1488" s="391"/>
    </row>
    <row r="1489" spans="3:5" ht="12.75">
      <c r="C1489" s="389"/>
      <c r="D1489" s="390"/>
      <c r="E1489" s="391"/>
    </row>
    <row r="1490" spans="3:5" ht="12.75">
      <c r="C1490" s="389"/>
      <c r="D1490" s="390"/>
      <c r="E1490" s="391"/>
    </row>
    <row r="1491" spans="3:5" ht="12.75">
      <c r="C1491" s="389"/>
      <c r="D1491" s="390"/>
      <c r="E1491" s="391"/>
    </row>
    <row r="1492" spans="3:5" ht="12.75">
      <c r="C1492" s="389"/>
      <c r="D1492" s="390"/>
      <c r="E1492" s="391"/>
    </row>
    <row r="1493" spans="3:5" ht="12.75">
      <c r="C1493" s="389"/>
      <c r="D1493" s="390"/>
      <c r="E1493" s="391"/>
    </row>
    <row r="1494" spans="3:5" ht="12.75">
      <c r="C1494" s="389"/>
      <c r="D1494" s="390"/>
      <c r="E1494" s="391"/>
    </row>
    <row r="1495" spans="3:5" ht="12.75">
      <c r="C1495" s="389"/>
      <c r="D1495" s="390"/>
      <c r="E1495" s="391"/>
    </row>
    <row r="1496" spans="3:5" ht="12.75">
      <c r="C1496" s="389"/>
      <c r="D1496" s="390"/>
      <c r="E1496" s="391"/>
    </row>
    <row r="1497" spans="3:5" ht="12.75">
      <c r="C1497" s="389"/>
      <c r="D1497" s="390"/>
      <c r="E1497" s="391"/>
    </row>
    <row r="1498" spans="3:5" ht="12.75">
      <c r="C1498" s="389"/>
      <c r="D1498" s="390"/>
      <c r="E1498" s="391"/>
    </row>
    <row r="1499" spans="3:5" ht="12.75">
      <c r="C1499" s="389"/>
      <c r="D1499" s="390"/>
      <c r="E1499" s="391"/>
    </row>
    <row r="1500" spans="3:5" ht="12.75">
      <c r="C1500" s="389"/>
      <c r="D1500" s="390"/>
      <c r="E1500" s="391"/>
    </row>
    <row r="1501" spans="3:5" ht="12.75">
      <c r="C1501" s="389"/>
      <c r="D1501" s="390"/>
      <c r="E1501" s="391"/>
    </row>
    <row r="1502" spans="3:5" ht="12.75">
      <c r="C1502" s="389"/>
      <c r="D1502" s="390"/>
      <c r="E1502" s="391"/>
    </row>
    <row r="1503" spans="3:5" ht="12.75">
      <c r="C1503" s="389"/>
      <c r="D1503" s="390"/>
      <c r="E1503" s="391"/>
    </row>
    <row r="1504" spans="3:5" ht="12.75">
      <c r="C1504" s="389"/>
      <c r="D1504" s="390"/>
      <c r="E1504" s="391"/>
    </row>
    <row r="1505" spans="3:5" ht="12.75">
      <c r="C1505" s="389"/>
      <c r="D1505" s="390"/>
      <c r="E1505" s="391"/>
    </row>
    <row r="1506" spans="3:5" ht="12.75">
      <c r="C1506" s="389"/>
      <c r="D1506" s="390"/>
      <c r="E1506" s="391"/>
    </row>
    <row r="1507" spans="3:5" ht="12.75">
      <c r="C1507" s="389"/>
      <c r="D1507" s="390"/>
      <c r="E1507" s="391"/>
    </row>
    <row r="1508" spans="3:5" ht="12.75">
      <c r="C1508" s="389"/>
      <c r="D1508" s="390"/>
      <c r="E1508" s="391"/>
    </row>
    <row r="1509" spans="3:5" ht="12.75">
      <c r="C1509" s="389"/>
      <c r="D1509" s="390"/>
      <c r="E1509" s="391"/>
    </row>
    <row r="1510" spans="3:5" ht="12.75">
      <c r="C1510" s="389"/>
      <c r="D1510" s="390"/>
      <c r="E1510" s="391"/>
    </row>
    <row r="1511" spans="3:5" ht="12.75">
      <c r="C1511" s="389"/>
      <c r="D1511" s="390"/>
      <c r="E1511" s="391"/>
    </row>
    <row r="1512" spans="3:5" ht="12.75">
      <c r="C1512" s="389"/>
      <c r="D1512" s="390"/>
      <c r="E1512" s="391"/>
    </row>
    <row r="1513" spans="3:5" ht="12.75">
      <c r="C1513" s="389"/>
      <c r="D1513" s="390"/>
      <c r="E1513" s="391"/>
    </row>
    <row r="1514" spans="3:5" ht="12.75">
      <c r="C1514" s="389"/>
      <c r="D1514" s="390"/>
      <c r="E1514" s="391"/>
    </row>
    <row r="1515" spans="3:5" ht="12.75">
      <c r="C1515" s="389"/>
      <c r="D1515" s="390"/>
      <c r="E1515" s="391"/>
    </row>
    <row r="1516" spans="3:5" ht="12.75">
      <c r="C1516" s="389"/>
      <c r="D1516" s="390"/>
      <c r="E1516" s="391"/>
    </row>
    <row r="1517" spans="3:5" ht="12.75">
      <c r="C1517" s="389"/>
      <c r="D1517" s="390"/>
      <c r="E1517" s="391"/>
    </row>
    <row r="1518" spans="3:5" ht="12.75">
      <c r="C1518" s="389"/>
      <c r="D1518" s="390"/>
      <c r="E1518" s="391"/>
    </row>
    <row r="1519" spans="3:5" ht="12.75">
      <c r="C1519" s="389"/>
      <c r="D1519" s="390"/>
      <c r="E1519" s="391"/>
    </row>
    <row r="1520" spans="3:5" ht="12.75">
      <c r="C1520" s="389"/>
      <c r="D1520" s="390"/>
      <c r="E1520" s="391"/>
    </row>
    <row r="1521" spans="3:5" ht="12.75">
      <c r="C1521" s="389"/>
      <c r="D1521" s="390"/>
      <c r="E1521" s="391"/>
    </row>
    <row r="1522" spans="3:5" ht="12.75">
      <c r="C1522" s="389"/>
      <c r="D1522" s="390"/>
      <c r="E1522" s="391"/>
    </row>
    <row r="1523" spans="3:5" ht="12.75">
      <c r="C1523" s="389"/>
      <c r="D1523" s="390"/>
      <c r="E1523" s="391"/>
    </row>
    <row r="1524" spans="3:5" ht="12.75">
      <c r="C1524" s="389"/>
      <c r="D1524" s="390"/>
      <c r="E1524" s="391"/>
    </row>
    <row r="1525" spans="3:5" ht="12.75">
      <c r="C1525" s="389"/>
      <c r="D1525" s="390"/>
      <c r="E1525" s="391"/>
    </row>
    <row r="1526" spans="3:5" ht="12.75">
      <c r="C1526" s="389"/>
      <c r="D1526" s="390"/>
      <c r="E1526" s="391"/>
    </row>
    <row r="1527" spans="3:5" ht="12.75">
      <c r="C1527" s="389"/>
      <c r="D1527" s="390"/>
      <c r="E1527" s="391"/>
    </row>
    <row r="1528" spans="3:5" ht="12.75">
      <c r="C1528" s="389"/>
      <c r="D1528" s="390"/>
      <c r="E1528" s="391"/>
    </row>
    <row r="1529" spans="3:5" ht="12.75">
      <c r="C1529" s="389"/>
      <c r="D1529" s="390"/>
      <c r="E1529" s="391"/>
    </row>
    <row r="1530" spans="3:5" ht="12.75">
      <c r="C1530" s="389"/>
      <c r="D1530" s="390"/>
      <c r="E1530" s="391"/>
    </row>
    <row r="1531" spans="3:5" ht="12.75">
      <c r="C1531" s="389"/>
      <c r="D1531" s="390"/>
      <c r="E1531" s="391"/>
    </row>
    <row r="1532" spans="3:5" ht="12.75">
      <c r="C1532" s="389"/>
      <c r="D1532" s="390"/>
      <c r="E1532" s="391"/>
    </row>
    <row r="1533" spans="3:5" ht="12.75">
      <c r="C1533" s="389"/>
      <c r="D1533" s="390"/>
      <c r="E1533" s="391"/>
    </row>
    <row r="1534" spans="3:5" ht="12.75">
      <c r="C1534" s="389"/>
      <c r="D1534" s="390"/>
      <c r="E1534" s="391"/>
    </row>
    <row r="1535" spans="3:5" ht="12.75">
      <c r="C1535" s="389"/>
      <c r="D1535" s="390"/>
      <c r="E1535" s="391"/>
    </row>
    <row r="1536" spans="3:5" ht="12.75">
      <c r="C1536" s="389"/>
      <c r="D1536" s="390"/>
      <c r="E1536" s="391"/>
    </row>
    <row r="1537" spans="3:5" ht="12.75">
      <c r="C1537" s="389"/>
      <c r="D1537" s="390"/>
      <c r="E1537" s="391"/>
    </row>
    <row r="1538" spans="3:5" ht="12.75">
      <c r="C1538" s="389"/>
      <c r="D1538" s="390"/>
      <c r="E1538" s="391"/>
    </row>
    <row r="1539" spans="3:5" ht="12.75">
      <c r="C1539" s="389"/>
      <c r="D1539" s="390"/>
      <c r="E1539" s="391"/>
    </row>
    <row r="1540" spans="3:5" ht="12.75">
      <c r="C1540" s="389"/>
      <c r="D1540" s="390"/>
      <c r="E1540" s="391"/>
    </row>
    <row r="1541" spans="3:5" ht="12.75">
      <c r="C1541" s="389"/>
      <c r="D1541" s="390"/>
      <c r="E1541" s="391"/>
    </row>
    <row r="1542" spans="3:5" ht="12.75">
      <c r="C1542" s="389"/>
      <c r="D1542" s="390"/>
      <c r="E1542" s="391"/>
    </row>
    <row r="1543" spans="3:5" ht="12.75">
      <c r="C1543" s="389"/>
      <c r="D1543" s="390"/>
      <c r="E1543" s="391"/>
    </row>
    <row r="1544" spans="3:5" ht="12.75">
      <c r="C1544" s="389"/>
      <c r="D1544" s="390"/>
      <c r="E1544" s="391"/>
    </row>
    <row r="1545" spans="3:5" ht="12.75">
      <c r="C1545" s="389"/>
      <c r="D1545" s="390"/>
      <c r="E1545" s="391"/>
    </row>
    <row r="1546" spans="3:5" ht="12.75">
      <c r="C1546" s="389"/>
      <c r="D1546" s="390"/>
      <c r="E1546" s="391"/>
    </row>
    <row r="1547" spans="3:5" ht="12.75">
      <c r="C1547" s="389"/>
      <c r="D1547" s="390"/>
      <c r="E1547" s="391"/>
    </row>
    <row r="1548" spans="3:5" ht="12.75">
      <c r="C1548" s="389"/>
      <c r="D1548" s="390"/>
      <c r="E1548" s="391"/>
    </row>
    <row r="1549" spans="3:5" ht="12.75">
      <c r="C1549" s="389"/>
      <c r="D1549" s="390"/>
      <c r="E1549" s="391"/>
    </row>
    <row r="1550" spans="3:5" ht="12.75">
      <c r="C1550" s="389"/>
      <c r="D1550" s="390"/>
      <c r="E1550" s="391"/>
    </row>
    <row r="1551" spans="3:5" ht="12.75">
      <c r="C1551" s="389"/>
      <c r="D1551" s="390"/>
      <c r="E1551" s="391"/>
    </row>
    <row r="1552" spans="3:5" ht="12.75">
      <c r="C1552" s="389"/>
      <c r="D1552" s="390"/>
      <c r="E1552" s="391"/>
    </row>
    <row r="1553" spans="3:5" ht="12.75">
      <c r="C1553" s="389"/>
      <c r="D1553" s="390"/>
      <c r="E1553" s="391"/>
    </row>
    <row r="1554" spans="3:5" ht="12.75">
      <c r="C1554" s="389"/>
      <c r="D1554" s="390"/>
      <c r="E1554" s="391"/>
    </row>
    <row r="1555" spans="3:5" ht="12.75">
      <c r="C1555" s="389"/>
      <c r="D1555" s="390"/>
      <c r="E1555" s="391"/>
    </row>
    <row r="1556" spans="3:5" ht="12.75">
      <c r="C1556" s="389"/>
      <c r="D1556" s="390"/>
      <c r="E1556" s="391"/>
    </row>
    <row r="1557" spans="3:5" ht="12.75">
      <c r="C1557" s="389"/>
      <c r="D1557" s="390"/>
      <c r="E1557" s="391"/>
    </row>
    <row r="1558" spans="3:5" ht="12.75">
      <c r="C1558" s="389"/>
      <c r="D1558" s="390"/>
      <c r="E1558" s="391"/>
    </row>
    <row r="1559" spans="3:5" ht="12.75">
      <c r="C1559" s="389"/>
      <c r="D1559" s="390"/>
      <c r="E1559" s="391"/>
    </row>
    <row r="1560" spans="3:5" ht="12.75">
      <c r="C1560" s="389"/>
      <c r="D1560" s="390"/>
      <c r="E1560" s="391"/>
    </row>
    <row r="1561" spans="3:5" ht="12.75">
      <c r="C1561" s="389"/>
      <c r="D1561" s="390"/>
      <c r="E1561" s="391"/>
    </row>
    <row r="1562" spans="3:5" ht="12.75">
      <c r="C1562" s="389"/>
      <c r="D1562" s="390"/>
      <c r="E1562" s="391"/>
    </row>
    <row r="1563" spans="3:5" ht="12.75">
      <c r="C1563" s="389"/>
      <c r="D1563" s="390"/>
      <c r="E1563" s="391"/>
    </row>
    <row r="1564" spans="3:5" ht="12.75">
      <c r="C1564" s="389"/>
      <c r="D1564" s="390"/>
      <c r="E1564" s="391"/>
    </row>
    <row r="1565" spans="3:5" ht="12.75">
      <c r="C1565" s="389"/>
      <c r="D1565" s="390"/>
      <c r="E1565" s="391"/>
    </row>
    <row r="1566" spans="3:5" ht="12.75">
      <c r="C1566" s="389"/>
      <c r="D1566" s="390"/>
      <c r="E1566" s="391"/>
    </row>
    <row r="1567" spans="3:5" ht="12.75">
      <c r="C1567" s="389"/>
      <c r="D1567" s="390"/>
      <c r="E1567" s="391"/>
    </row>
    <row r="1568" spans="3:5" ht="12.75">
      <c r="C1568" s="389"/>
      <c r="D1568" s="390"/>
      <c r="E1568" s="391"/>
    </row>
    <row r="1569" spans="3:5" ht="12.75">
      <c r="C1569" s="389"/>
      <c r="D1569" s="390"/>
      <c r="E1569" s="391"/>
    </row>
    <row r="1570" spans="3:5" ht="12.75">
      <c r="C1570" s="389"/>
      <c r="D1570" s="390"/>
      <c r="E1570" s="391"/>
    </row>
    <row r="1571" spans="3:5" ht="12.75">
      <c r="C1571" s="389"/>
      <c r="D1571" s="390"/>
      <c r="E1571" s="391"/>
    </row>
    <row r="1572" spans="3:5" ht="12.75">
      <c r="C1572" s="389"/>
      <c r="D1572" s="390"/>
      <c r="E1572" s="391"/>
    </row>
    <row r="1573" spans="3:5" ht="12.75">
      <c r="C1573" s="389"/>
      <c r="D1573" s="390"/>
      <c r="E1573" s="391"/>
    </row>
    <row r="1574" spans="3:5" ht="12.75">
      <c r="C1574" s="389"/>
      <c r="D1574" s="390"/>
      <c r="E1574" s="391"/>
    </row>
    <row r="1575" spans="3:5" ht="12.75">
      <c r="C1575" s="389"/>
      <c r="D1575" s="390"/>
      <c r="E1575" s="391"/>
    </row>
    <row r="1576" spans="3:5" ht="12.75">
      <c r="C1576" s="389"/>
      <c r="D1576" s="390"/>
      <c r="E1576" s="391"/>
    </row>
    <row r="1577" spans="3:5" ht="12.75">
      <c r="C1577" s="389"/>
      <c r="D1577" s="390"/>
      <c r="E1577" s="391"/>
    </row>
    <row r="1578" spans="3:5" ht="12.75">
      <c r="C1578" s="389"/>
      <c r="D1578" s="390"/>
      <c r="E1578" s="391"/>
    </row>
    <row r="1579" spans="3:5" ht="12.75">
      <c r="C1579" s="389"/>
      <c r="D1579" s="390"/>
      <c r="E1579" s="391"/>
    </row>
    <row r="1580" spans="3:5" ht="12.75">
      <c r="C1580" s="389"/>
      <c r="D1580" s="390"/>
      <c r="E1580" s="391"/>
    </row>
    <row r="1581" spans="3:5" ht="12.75">
      <c r="C1581" s="389"/>
      <c r="D1581" s="390"/>
      <c r="E1581" s="391"/>
    </row>
    <row r="1582" spans="3:5" ht="12.75">
      <c r="C1582" s="389"/>
      <c r="D1582" s="390"/>
      <c r="E1582" s="391"/>
    </row>
    <row r="1583" spans="3:5" ht="12.75">
      <c r="C1583" s="389"/>
      <c r="D1583" s="390"/>
      <c r="E1583" s="391"/>
    </row>
    <row r="1584" spans="3:5" ht="12.75">
      <c r="C1584" s="389"/>
      <c r="D1584" s="390"/>
      <c r="E1584" s="391"/>
    </row>
    <row r="1585" spans="3:5" ht="12.75">
      <c r="C1585" s="389"/>
      <c r="D1585" s="390"/>
      <c r="E1585" s="391"/>
    </row>
    <row r="1586" spans="3:5" ht="12.75">
      <c r="C1586" s="389"/>
      <c r="D1586" s="390"/>
      <c r="E1586" s="391"/>
    </row>
    <row r="1587" spans="3:5" ht="12.75">
      <c r="C1587" s="389"/>
      <c r="D1587" s="390"/>
      <c r="E1587" s="391"/>
    </row>
    <row r="1588" spans="3:5" ht="12.75">
      <c r="C1588" s="389"/>
      <c r="D1588" s="390"/>
      <c r="E1588" s="391"/>
    </row>
    <row r="1589" spans="3:5" ht="12.75">
      <c r="C1589" s="389"/>
      <c r="D1589" s="390"/>
      <c r="E1589" s="391"/>
    </row>
    <row r="1590" spans="3:5" ht="12.75">
      <c r="C1590" s="389"/>
      <c r="D1590" s="390"/>
      <c r="E1590" s="391"/>
    </row>
    <row r="1591" spans="3:5" ht="12.75">
      <c r="C1591" s="389"/>
      <c r="D1591" s="390"/>
      <c r="E1591" s="391"/>
    </row>
    <row r="1592" spans="3:5" ht="12.75">
      <c r="C1592" s="389"/>
      <c r="D1592" s="390"/>
      <c r="E1592" s="391"/>
    </row>
    <row r="1593" spans="3:5" ht="12.75">
      <c r="C1593" s="389"/>
      <c r="D1593" s="390"/>
      <c r="E1593" s="391"/>
    </row>
    <row r="1594" spans="3:5" ht="12.75">
      <c r="C1594" s="389"/>
      <c r="D1594" s="390"/>
      <c r="E1594" s="391"/>
    </row>
    <row r="1595" spans="3:5" ht="12.75">
      <c r="C1595" s="389"/>
      <c r="D1595" s="390"/>
      <c r="E1595" s="391"/>
    </row>
    <row r="1596" spans="3:5" ht="12.75">
      <c r="C1596" s="389"/>
      <c r="D1596" s="390"/>
      <c r="E1596" s="391"/>
    </row>
    <row r="1597" spans="3:5" ht="12.75">
      <c r="C1597" s="389"/>
      <c r="D1597" s="390"/>
      <c r="E1597" s="391"/>
    </row>
    <row r="1598" spans="3:5" ht="12.75">
      <c r="C1598" s="389"/>
      <c r="D1598" s="390"/>
      <c r="E1598" s="391"/>
    </row>
    <row r="1599" spans="3:5" ht="12.75">
      <c r="C1599" s="389"/>
      <c r="D1599" s="390"/>
      <c r="E1599" s="391"/>
    </row>
    <row r="1600" spans="3:5" ht="12.75">
      <c r="C1600" s="389"/>
      <c r="D1600" s="390"/>
      <c r="E1600" s="391"/>
    </row>
    <row r="1601" spans="3:5" ht="12.75">
      <c r="C1601" s="389"/>
      <c r="D1601" s="390"/>
      <c r="E1601" s="391"/>
    </row>
    <row r="1602" spans="3:5" ht="12.75">
      <c r="C1602" s="389"/>
      <c r="D1602" s="390"/>
      <c r="E1602" s="391"/>
    </row>
    <row r="1603" spans="3:5" ht="12.75">
      <c r="C1603" s="389"/>
      <c r="D1603" s="390"/>
      <c r="E1603" s="391"/>
    </row>
    <row r="1604" spans="3:5" ht="12.75">
      <c r="C1604" s="389"/>
      <c r="D1604" s="390"/>
      <c r="E1604" s="391"/>
    </row>
    <row r="1605" spans="3:5" ht="12.75">
      <c r="C1605" s="389"/>
      <c r="D1605" s="390"/>
      <c r="E1605" s="391"/>
    </row>
    <row r="1606" spans="3:5" ht="12.75">
      <c r="C1606" s="389"/>
      <c r="D1606" s="390"/>
      <c r="E1606" s="391"/>
    </row>
    <row r="1607" spans="3:5" ht="12.75">
      <c r="C1607" s="389"/>
      <c r="D1607" s="390"/>
      <c r="E1607" s="391"/>
    </row>
    <row r="1608" spans="3:5" ht="12.75">
      <c r="C1608" s="389"/>
      <c r="D1608" s="390"/>
      <c r="E1608" s="391"/>
    </row>
    <row r="1609" spans="3:5" ht="12.75">
      <c r="C1609" s="389"/>
      <c r="D1609" s="390"/>
      <c r="E1609" s="391"/>
    </row>
    <row r="1610" spans="3:5" ht="12.75">
      <c r="C1610" s="389"/>
      <c r="D1610" s="390"/>
      <c r="E1610" s="391"/>
    </row>
    <row r="1611" spans="3:5" ht="12.75">
      <c r="C1611" s="389"/>
      <c r="D1611" s="390"/>
      <c r="E1611" s="391"/>
    </row>
    <row r="1612" spans="3:5" ht="12.75">
      <c r="C1612" s="389"/>
      <c r="D1612" s="390"/>
      <c r="E1612" s="391"/>
    </row>
    <row r="1613" spans="3:5" ht="12.75">
      <c r="C1613" s="389"/>
      <c r="D1613" s="390"/>
      <c r="E1613" s="391"/>
    </row>
    <row r="1614" spans="3:5" ht="12.75">
      <c r="C1614" s="389"/>
      <c r="D1614" s="390"/>
      <c r="E1614" s="391"/>
    </row>
    <row r="1615" spans="3:5" ht="12.75">
      <c r="C1615" s="389"/>
      <c r="D1615" s="390"/>
      <c r="E1615" s="391"/>
    </row>
    <row r="1616" spans="3:5" ht="12.75">
      <c r="C1616" s="389"/>
      <c r="D1616" s="390"/>
      <c r="E1616" s="391"/>
    </row>
    <row r="1617" spans="3:5" ht="12.75">
      <c r="C1617" s="389"/>
      <c r="D1617" s="390"/>
      <c r="E1617" s="391"/>
    </row>
    <row r="1618" spans="3:5" ht="12.75">
      <c r="C1618" s="389"/>
      <c r="D1618" s="390"/>
      <c r="E1618" s="391"/>
    </row>
    <row r="1619" spans="3:5" ht="12.75">
      <c r="C1619" s="389"/>
      <c r="D1619" s="390"/>
      <c r="E1619" s="391"/>
    </row>
    <row r="1620" spans="3:5" ht="12.75">
      <c r="C1620" s="389"/>
      <c r="D1620" s="390"/>
      <c r="E1620" s="391"/>
    </row>
    <row r="1621" spans="3:5" ht="12.75">
      <c r="C1621" s="389"/>
      <c r="D1621" s="390"/>
      <c r="E1621" s="391"/>
    </row>
    <row r="1622" spans="3:5" ht="12.75">
      <c r="C1622" s="389"/>
      <c r="D1622" s="390"/>
      <c r="E1622" s="391"/>
    </row>
    <row r="1623" spans="3:5" ht="12.75">
      <c r="C1623" s="389"/>
      <c r="D1623" s="390"/>
      <c r="E1623" s="391"/>
    </row>
    <row r="1624" spans="3:5" ht="12.75">
      <c r="C1624" s="389"/>
      <c r="D1624" s="390"/>
      <c r="E1624" s="391"/>
    </row>
    <row r="1625" spans="3:5" ht="12.75">
      <c r="C1625" s="389"/>
      <c r="D1625" s="390"/>
      <c r="E1625" s="391"/>
    </row>
    <row r="1626" spans="3:5" ht="12.75">
      <c r="C1626" s="389"/>
      <c r="D1626" s="390"/>
      <c r="E1626" s="391"/>
    </row>
    <row r="1627" spans="3:5" ht="12.75">
      <c r="C1627" s="389"/>
      <c r="D1627" s="390"/>
      <c r="E1627" s="391"/>
    </row>
    <row r="1628" spans="3:5" ht="12.75">
      <c r="C1628" s="389"/>
      <c r="D1628" s="390"/>
      <c r="E1628" s="391"/>
    </row>
    <row r="1629" spans="3:5" ht="12.75">
      <c r="C1629" s="389"/>
      <c r="D1629" s="390"/>
      <c r="E1629" s="391"/>
    </row>
    <row r="1630" spans="3:5" ht="12.75">
      <c r="C1630" s="389"/>
      <c r="D1630" s="390"/>
      <c r="E1630" s="391"/>
    </row>
    <row r="1631" spans="3:5" ht="12.75">
      <c r="C1631" s="389"/>
      <c r="D1631" s="390"/>
      <c r="E1631" s="391"/>
    </row>
    <row r="1632" spans="3:5" ht="12.75">
      <c r="C1632" s="389"/>
      <c r="D1632" s="390"/>
      <c r="E1632" s="391"/>
    </row>
    <row r="1633" spans="3:5" ht="12.75">
      <c r="C1633" s="389"/>
      <c r="D1633" s="390"/>
      <c r="E1633" s="391"/>
    </row>
    <row r="1634" spans="3:5" ht="12.75">
      <c r="C1634" s="389"/>
      <c r="D1634" s="390"/>
      <c r="E1634" s="391"/>
    </row>
    <row r="1635" spans="3:5" ht="12.75">
      <c r="C1635" s="389"/>
      <c r="D1635" s="390"/>
      <c r="E1635" s="391"/>
    </row>
    <row r="1636" spans="3:5" ht="12.75">
      <c r="C1636" s="389"/>
      <c r="D1636" s="390"/>
      <c r="E1636" s="391"/>
    </row>
    <row r="1637" spans="3:5" ht="12.75">
      <c r="C1637" s="389"/>
      <c r="D1637" s="390"/>
      <c r="E1637" s="391"/>
    </row>
    <row r="1638" spans="3:5" ht="12.75">
      <c r="C1638" s="389"/>
      <c r="D1638" s="390"/>
      <c r="E1638" s="391"/>
    </row>
    <row r="1639" spans="3:5" ht="12.75">
      <c r="C1639" s="389"/>
      <c r="D1639" s="390"/>
      <c r="E1639" s="391"/>
    </row>
    <row r="1640" spans="3:5" ht="12.75">
      <c r="C1640" s="389"/>
      <c r="D1640" s="390"/>
      <c r="E1640" s="391"/>
    </row>
    <row r="1641" spans="3:5" ht="12.75">
      <c r="C1641" s="389"/>
      <c r="D1641" s="390"/>
      <c r="E1641" s="391"/>
    </row>
    <row r="1642" spans="3:5" ht="12.75">
      <c r="C1642" s="389"/>
      <c r="D1642" s="390"/>
      <c r="E1642" s="391"/>
    </row>
    <row r="1643" spans="3:5" ht="12.75">
      <c r="C1643" s="389"/>
      <c r="D1643" s="390"/>
      <c r="E1643" s="391"/>
    </row>
    <row r="1644" spans="3:5" ht="12.75">
      <c r="C1644" s="389"/>
      <c r="D1644" s="390"/>
      <c r="E1644" s="391"/>
    </row>
    <row r="1645" spans="3:5" ht="12.75">
      <c r="C1645" s="389"/>
      <c r="D1645" s="390"/>
      <c r="E1645" s="391"/>
    </row>
    <row r="1646" spans="3:5" ht="12.75">
      <c r="C1646" s="389"/>
      <c r="D1646" s="390"/>
      <c r="E1646" s="391"/>
    </row>
    <row r="1647" spans="3:5" ht="12.75">
      <c r="C1647" s="389"/>
      <c r="D1647" s="390"/>
      <c r="E1647" s="391"/>
    </row>
    <row r="1648" spans="3:5" ht="12.75">
      <c r="C1648" s="389"/>
      <c r="D1648" s="390"/>
      <c r="E1648" s="391"/>
    </row>
    <row r="1649" spans="3:5" ht="12.75">
      <c r="C1649" s="389"/>
      <c r="D1649" s="390"/>
      <c r="E1649" s="391"/>
    </row>
    <row r="1650" spans="3:5" ht="12.75">
      <c r="C1650" s="389"/>
      <c r="D1650" s="390"/>
      <c r="E1650" s="391"/>
    </row>
    <row r="1651" spans="3:5" ht="12.75">
      <c r="C1651" s="389"/>
      <c r="D1651" s="390"/>
      <c r="E1651" s="391"/>
    </row>
    <row r="1652" spans="3:5" ht="12.75">
      <c r="C1652" s="389"/>
      <c r="D1652" s="390"/>
      <c r="E1652" s="391"/>
    </row>
    <row r="1653" spans="3:5" ht="12.75">
      <c r="C1653" s="389"/>
      <c r="D1653" s="390"/>
      <c r="E1653" s="391"/>
    </row>
    <row r="1654" spans="3:5" ht="12.75">
      <c r="C1654" s="389"/>
      <c r="D1654" s="390"/>
      <c r="E1654" s="391"/>
    </row>
    <row r="1655" spans="3:5" ht="12.75">
      <c r="C1655" s="389"/>
      <c r="D1655" s="390"/>
      <c r="E1655" s="391"/>
    </row>
    <row r="1656" spans="3:5" ht="12.75">
      <c r="C1656" s="389"/>
      <c r="D1656" s="390"/>
      <c r="E1656" s="391"/>
    </row>
    <row r="1657" spans="3:5" ht="12.75">
      <c r="C1657" s="389"/>
      <c r="D1657" s="390"/>
      <c r="E1657" s="391"/>
    </row>
    <row r="1658" spans="3:5" ht="12.75">
      <c r="C1658" s="389"/>
      <c r="D1658" s="390"/>
      <c r="E1658" s="391"/>
    </row>
    <row r="1659" spans="3:5" ht="12.75">
      <c r="C1659" s="389"/>
      <c r="D1659" s="390"/>
      <c r="E1659" s="391"/>
    </row>
    <row r="1660" spans="3:5" ht="12.75">
      <c r="C1660" s="389"/>
      <c r="D1660" s="390"/>
      <c r="E1660" s="391"/>
    </row>
    <row r="1661" spans="3:5" ht="12.75">
      <c r="C1661" s="389"/>
      <c r="D1661" s="390"/>
      <c r="E1661" s="391"/>
    </row>
    <row r="1662" spans="3:5" ht="12.75">
      <c r="C1662" s="389"/>
      <c r="D1662" s="390"/>
      <c r="E1662" s="391"/>
    </row>
    <row r="1663" spans="3:5" ht="12.75">
      <c r="C1663" s="389"/>
      <c r="D1663" s="390"/>
      <c r="E1663" s="391"/>
    </row>
    <row r="1664" spans="3:5" ht="12.75">
      <c r="C1664" s="389"/>
      <c r="D1664" s="390"/>
      <c r="E1664" s="391"/>
    </row>
    <row r="1665" spans="3:5" ht="12.75">
      <c r="C1665" s="389"/>
      <c r="D1665" s="390"/>
      <c r="E1665" s="391"/>
    </row>
    <row r="1666" spans="3:5" ht="12.75">
      <c r="C1666" s="389"/>
      <c r="D1666" s="390"/>
      <c r="E1666" s="391"/>
    </row>
    <row r="1667" spans="3:5" ht="12.75">
      <c r="C1667" s="389"/>
      <c r="D1667" s="390"/>
      <c r="E1667" s="391"/>
    </row>
    <row r="1668" spans="3:5" ht="12.75">
      <c r="C1668" s="389"/>
      <c r="D1668" s="390"/>
      <c r="E1668" s="391"/>
    </row>
    <row r="1669" spans="3:5" ht="12.75">
      <c r="C1669" s="389"/>
      <c r="D1669" s="390"/>
      <c r="E1669" s="391"/>
    </row>
    <row r="1670" spans="3:5" ht="12.75">
      <c r="C1670" s="389"/>
      <c r="D1670" s="390"/>
      <c r="E1670" s="391"/>
    </row>
    <row r="1671" spans="3:5" ht="12.75">
      <c r="C1671" s="389"/>
      <c r="D1671" s="390"/>
      <c r="E1671" s="391"/>
    </row>
    <row r="1672" spans="3:5" ht="12.75">
      <c r="C1672" s="389"/>
      <c r="D1672" s="390"/>
      <c r="E1672" s="391"/>
    </row>
    <row r="1673" spans="3:5" ht="12.75">
      <c r="C1673" s="389"/>
      <c r="D1673" s="390"/>
      <c r="E1673" s="391"/>
    </row>
    <row r="1674" spans="3:5" ht="12.75">
      <c r="C1674" s="389"/>
      <c r="D1674" s="390"/>
      <c r="E1674" s="391"/>
    </row>
    <row r="1675" spans="3:5" ht="12.75">
      <c r="C1675" s="389"/>
      <c r="D1675" s="390"/>
      <c r="E1675" s="391"/>
    </row>
    <row r="1676" spans="3:5" ht="12.75">
      <c r="C1676" s="389"/>
      <c r="D1676" s="390"/>
      <c r="E1676" s="391"/>
    </row>
    <row r="1677" spans="3:5" ht="12.75">
      <c r="C1677" s="389"/>
      <c r="D1677" s="390"/>
      <c r="E1677" s="391"/>
    </row>
    <row r="1678" spans="3:5" ht="12.75">
      <c r="C1678" s="389"/>
      <c r="D1678" s="390"/>
      <c r="E1678" s="391"/>
    </row>
    <row r="1679" spans="3:5" ht="12.75">
      <c r="C1679" s="389"/>
      <c r="D1679" s="390"/>
      <c r="E1679" s="391"/>
    </row>
    <row r="1680" spans="3:5" ht="12.75">
      <c r="C1680" s="389"/>
      <c r="D1680" s="390"/>
      <c r="E1680" s="391"/>
    </row>
    <row r="1681" spans="3:5" ht="12.75">
      <c r="C1681" s="389"/>
      <c r="D1681" s="390"/>
      <c r="E1681" s="391"/>
    </row>
    <row r="1682" spans="3:5" ht="12.75">
      <c r="C1682" s="389"/>
      <c r="D1682" s="390"/>
      <c r="E1682" s="391"/>
    </row>
    <row r="1683" spans="3:5" ht="12.75">
      <c r="C1683" s="389"/>
      <c r="D1683" s="390"/>
      <c r="E1683" s="391"/>
    </row>
    <row r="1684" spans="3:5" ht="12.75">
      <c r="C1684" s="389"/>
      <c r="D1684" s="390"/>
      <c r="E1684" s="391"/>
    </row>
    <row r="1685" spans="3:5" ht="12.75">
      <c r="C1685" s="389"/>
      <c r="D1685" s="390"/>
      <c r="E1685" s="391"/>
    </row>
    <row r="1686" spans="3:5" ht="12.75">
      <c r="C1686" s="389"/>
      <c r="D1686" s="390"/>
      <c r="E1686" s="391"/>
    </row>
    <row r="1687" spans="3:5" ht="12.75">
      <c r="C1687" s="389"/>
      <c r="D1687" s="390"/>
      <c r="E1687" s="391"/>
    </row>
    <row r="1688" spans="3:5" ht="12.75">
      <c r="C1688" s="389"/>
      <c r="D1688" s="390"/>
      <c r="E1688" s="391"/>
    </row>
    <row r="1689" spans="3:5" ht="12.75">
      <c r="C1689" s="389"/>
      <c r="D1689" s="390"/>
      <c r="E1689" s="391"/>
    </row>
    <row r="1690" spans="3:5" ht="12.75">
      <c r="C1690" s="389"/>
      <c r="D1690" s="390"/>
      <c r="E1690" s="391"/>
    </row>
    <row r="1691" spans="3:5" ht="12.75">
      <c r="C1691" s="389"/>
      <c r="D1691" s="390"/>
      <c r="E1691" s="391"/>
    </row>
    <row r="1692" spans="3:5" ht="12.75">
      <c r="C1692" s="389"/>
      <c r="D1692" s="390"/>
      <c r="E1692" s="391"/>
    </row>
    <row r="1693" spans="3:5" ht="12.75">
      <c r="C1693" s="389"/>
      <c r="D1693" s="390"/>
      <c r="E1693" s="391"/>
    </row>
    <row r="1694" spans="3:5" ht="12.75">
      <c r="C1694" s="389"/>
      <c r="D1694" s="390"/>
      <c r="E1694" s="391"/>
    </row>
    <row r="1695" spans="3:5" ht="12.75">
      <c r="C1695" s="389"/>
      <c r="D1695" s="390"/>
      <c r="E1695" s="391"/>
    </row>
    <row r="1696" spans="3:5" ht="12.75">
      <c r="C1696" s="389"/>
      <c r="D1696" s="390"/>
      <c r="E1696" s="391"/>
    </row>
    <row r="1697" spans="3:5" ht="12.75">
      <c r="C1697" s="389"/>
      <c r="D1697" s="390"/>
      <c r="E1697" s="391"/>
    </row>
    <row r="1698" spans="3:5" ht="12.75">
      <c r="C1698" s="389"/>
      <c r="D1698" s="390"/>
      <c r="E1698" s="391"/>
    </row>
    <row r="1699" spans="3:5" ht="12.75">
      <c r="C1699" s="389"/>
      <c r="D1699" s="390"/>
      <c r="E1699" s="391"/>
    </row>
    <row r="1700" spans="3:5" ht="12.75">
      <c r="C1700" s="389"/>
      <c r="D1700" s="390"/>
      <c r="E1700" s="391"/>
    </row>
    <row r="1701" spans="3:5" ht="12.75">
      <c r="C1701" s="389"/>
      <c r="D1701" s="390"/>
      <c r="E1701" s="391"/>
    </row>
    <row r="1702" spans="3:5" ht="12.75">
      <c r="C1702" s="389"/>
      <c r="D1702" s="390"/>
      <c r="E1702" s="391"/>
    </row>
    <row r="1703" spans="3:5" ht="12.75">
      <c r="C1703" s="389"/>
      <c r="D1703" s="390"/>
      <c r="E1703" s="391"/>
    </row>
    <row r="1704" spans="3:5" ht="12.75">
      <c r="C1704" s="389"/>
      <c r="D1704" s="390"/>
      <c r="E1704" s="391"/>
    </row>
    <row r="1705" spans="3:5" ht="12.75">
      <c r="C1705" s="389"/>
      <c r="D1705" s="390"/>
      <c r="E1705" s="391"/>
    </row>
    <row r="1706" spans="3:5" ht="12.75">
      <c r="C1706" s="389"/>
      <c r="D1706" s="390"/>
      <c r="E1706" s="391"/>
    </row>
    <row r="1707" spans="3:5" ht="12.75">
      <c r="C1707" s="389"/>
      <c r="D1707" s="390"/>
      <c r="E1707" s="391"/>
    </row>
    <row r="1708" spans="3:5" ht="12.75">
      <c r="C1708" s="389"/>
      <c r="D1708" s="390"/>
      <c r="E1708" s="391"/>
    </row>
    <row r="1709" spans="3:5" ht="12.75">
      <c r="C1709" s="389"/>
      <c r="D1709" s="390"/>
      <c r="E1709" s="391"/>
    </row>
    <row r="1710" spans="3:5" ht="12.75">
      <c r="C1710" s="389"/>
      <c r="D1710" s="390"/>
      <c r="E1710" s="391"/>
    </row>
    <row r="1711" spans="3:5" ht="12.75">
      <c r="C1711" s="389"/>
      <c r="D1711" s="390"/>
      <c r="E1711" s="391"/>
    </row>
    <row r="1712" spans="3:5" ht="12.75">
      <c r="C1712" s="389"/>
      <c r="D1712" s="390"/>
      <c r="E1712" s="391"/>
    </row>
    <row r="1713" spans="3:5" ht="12.75">
      <c r="C1713" s="389"/>
      <c r="D1713" s="390"/>
      <c r="E1713" s="391"/>
    </row>
    <row r="1714" spans="3:5" ht="12.75">
      <c r="C1714" s="389"/>
      <c r="D1714" s="390"/>
      <c r="E1714" s="391"/>
    </row>
    <row r="1715" spans="3:5" ht="12.75">
      <c r="C1715" s="389"/>
      <c r="D1715" s="390"/>
      <c r="E1715" s="391"/>
    </row>
    <row r="1716" spans="3:5" ht="12.75">
      <c r="C1716" s="389"/>
      <c r="D1716" s="390"/>
      <c r="E1716" s="391"/>
    </row>
    <row r="1717" spans="3:5" ht="12.75">
      <c r="C1717" s="389"/>
      <c r="D1717" s="390"/>
      <c r="E1717" s="391"/>
    </row>
    <row r="1718" spans="3:5" ht="12.75">
      <c r="C1718" s="389"/>
      <c r="D1718" s="390"/>
      <c r="E1718" s="391"/>
    </row>
    <row r="1719" spans="3:5" ht="12.75">
      <c r="C1719" s="389"/>
      <c r="D1719" s="390"/>
      <c r="E1719" s="391"/>
    </row>
    <row r="1720" spans="3:5" ht="12.75">
      <c r="C1720" s="389"/>
      <c r="D1720" s="390"/>
      <c r="E1720" s="391"/>
    </row>
    <row r="1721" spans="3:5" ht="12.75">
      <c r="C1721" s="389"/>
      <c r="D1721" s="390"/>
      <c r="E1721" s="391"/>
    </row>
    <row r="1722" spans="3:5" ht="12.75">
      <c r="C1722" s="389"/>
      <c r="D1722" s="390"/>
      <c r="E1722" s="391"/>
    </row>
    <row r="1723" spans="3:5" ht="12.75">
      <c r="C1723" s="389"/>
      <c r="D1723" s="390"/>
      <c r="E1723" s="391"/>
    </row>
    <row r="1724" spans="3:5" ht="12.75">
      <c r="C1724" s="389"/>
      <c r="D1724" s="390"/>
      <c r="E1724" s="391"/>
    </row>
    <row r="1725" spans="3:5" ht="12.75">
      <c r="C1725" s="389"/>
      <c r="D1725" s="390"/>
      <c r="E1725" s="391"/>
    </row>
    <row r="1726" spans="3:5" ht="12.75">
      <c r="C1726" s="389"/>
      <c r="D1726" s="390"/>
      <c r="E1726" s="391"/>
    </row>
    <row r="1727" spans="3:5" ht="12.75">
      <c r="C1727" s="389"/>
      <c r="D1727" s="390"/>
      <c r="E1727" s="391"/>
    </row>
    <row r="1728" spans="3:5" ht="12.75">
      <c r="C1728" s="389"/>
      <c r="D1728" s="390"/>
      <c r="E1728" s="391"/>
    </row>
    <row r="1729" spans="3:5" ht="12.75">
      <c r="C1729" s="389"/>
      <c r="D1729" s="390"/>
      <c r="E1729" s="391"/>
    </row>
    <row r="1730" spans="3:5" ht="12.75">
      <c r="C1730" s="389"/>
      <c r="D1730" s="390"/>
      <c r="E1730" s="391"/>
    </row>
    <row r="1731" spans="3:5" ht="12.75">
      <c r="C1731" s="389"/>
      <c r="D1731" s="390"/>
      <c r="E1731" s="391"/>
    </row>
    <row r="1732" spans="3:5" ht="12.75">
      <c r="C1732" s="389"/>
      <c r="D1732" s="390"/>
      <c r="E1732" s="391"/>
    </row>
    <row r="1733" spans="3:5" ht="12.75">
      <c r="C1733" s="389"/>
      <c r="D1733" s="390"/>
      <c r="E1733" s="391"/>
    </row>
    <row r="1734" spans="3:5" ht="12.75">
      <c r="C1734" s="389"/>
      <c r="D1734" s="390"/>
      <c r="E1734" s="391"/>
    </row>
    <row r="1735" spans="3:5" ht="12.75">
      <c r="C1735" s="389"/>
      <c r="D1735" s="390"/>
      <c r="E1735" s="391"/>
    </row>
    <row r="1736" spans="3:5" ht="12.75">
      <c r="C1736" s="389"/>
      <c r="D1736" s="390"/>
      <c r="E1736" s="391"/>
    </row>
    <row r="1737" spans="3:5" ht="12.75">
      <c r="C1737" s="389"/>
      <c r="D1737" s="390"/>
      <c r="E1737" s="391"/>
    </row>
    <row r="1738" spans="3:5" ht="12.75">
      <c r="C1738" s="389"/>
      <c r="D1738" s="390"/>
      <c r="E1738" s="391"/>
    </row>
    <row r="1739" spans="3:5" ht="12.75">
      <c r="C1739" s="389"/>
      <c r="D1739" s="390"/>
      <c r="E1739" s="391"/>
    </row>
    <row r="1740" spans="3:5" ht="12.75">
      <c r="C1740" s="389"/>
      <c r="D1740" s="390"/>
      <c r="E1740" s="391"/>
    </row>
    <row r="1741" spans="3:5" ht="12.75">
      <c r="C1741" s="389"/>
      <c r="D1741" s="390"/>
      <c r="E1741" s="391"/>
    </row>
    <row r="1742" spans="3:5" ht="12.75">
      <c r="C1742" s="389"/>
      <c r="D1742" s="390"/>
      <c r="E1742" s="391"/>
    </row>
    <row r="1743" spans="3:5" ht="12.75">
      <c r="C1743" s="389"/>
      <c r="D1743" s="390"/>
      <c r="E1743" s="391"/>
    </row>
    <row r="1744" spans="3:5" ht="12.75">
      <c r="C1744" s="389"/>
      <c r="D1744" s="390"/>
      <c r="E1744" s="391"/>
    </row>
    <row r="1745" spans="3:5" ht="12.75">
      <c r="C1745" s="389"/>
      <c r="D1745" s="390"/>
      <c r="E1745" s="391"/>
    </row>
    <row r="1746" spans="3:5" ht="12.75">
      <c r="C1746" s="389"/>
      <c r="D1746" s="390"/>
      <c r="E1746" s="391"/>
    </row>
    <row r="1747" spans="3:5" ht="12.75">
      <c r="C1747" s="389"/>
      <c r="D1747" s="390"/>
      <c r="E1747" s="391"/>
    </row>
    <row r="1748" spans="3:5" ht="12.75">
      <c r="C1748" s="389"/>
      <c r="D1748" s="390"/>
      <c r="E1748" s="391"/>
    </row>
    <row r="1749" spans="3:5" ht="12.75">
      <c r="C1749" s="389"/>
      <c r="D1749" s="390"/>
      <c r="E1749" s="391"/>
    </row>
    <row r="1750" spans="3:5" ht="12.75">
      <c r="C1750" s="389"/>
      <c r="D1750" s="390"/>
      <c r="E1750" s="391"/>
    </row>
    <row r="1751" spans="3:5" ht="12.75">
      <c r="C1751" s="389"/>
      <c r="D1751" s="390"/>
      <c r="E1751" s="391"/>
    </row>
    <row r="1752" spans="3:5" ht="12.75">
      <c r="C1752" s="389"/>
      <c r="D1752" s="390"/>
      <c r="E1752" s="391"/>
    </row>
    <row r="1753" spans="3:5" ht="12.75">
      <c r="C1753" s="389"/>
      <c r="D1753" s="390"/>
      <c r="E1753" s="391"/>
    </row>
    <row r="1754" spans="3:5" ht="12.75">
      <c r="C1754" s="389"/>
      <c r="D1754" s="390"/>
      <c r="E1754" s="391"/>
    </row>
    <row r="1755" spans="3:5" ht="12.75">
      <c r="C1755" s="389"/>
      <c r="D1755" s="390"/>
      <c r="E1755" s="391"/>
    </row>
    <row r="1756" spans="3:5" ht="12.75">
      <c r="C1756" s="389"/>
      <c r="D1756" s="390"/>
      <c r="E1756" s="391"/>
    </row>
    <row r="1757" spans="3:5" ht="12.75">
      <c r="C1757" s="389"/>
      <c r="D1757" s="390"/>
      <c r="E1757" s="391"/>
    </row>
    <row r="1758" spans="3:5" ht="12.75">
      <c r="C1758" s="389"/>
      <c r="D1758" s="390"/>
      <c r="E1758" s="391"/>
    </row>
    <row r="1759" spans="3:5" ht="12.75">
      <c r="C1759" s="389"/>
      <c r="D1759" s="390"/>
      <c r="E1759" s="391"/>
    </row>
    <row r="1760" spans="3:5" ht="12.75">
      <c r="C1760" s="389"/>
      <c r="D1760" s="390"/>
      <c r="E1760" s="391"/>
    </row>
    <row r="1761" spans="3:5" ht="12.75">
      <c r="C1761" s="389"/>
      <c r="D1761" s="390"/>
      <c r="E1761" s="391"/>
    </row>
    <row r="1762" spans="3:5" ht="12.75">
      <c r="C1762" s="389"/>
      <c r="D1762" s="390"/>
      <c r="E1762" s="391"/>
    </row>
    <row r="1763" spans="3:5" ht="12.75">
      <c r="C1763" s="389"/>
      <c r="D1763" s="390"/>
      <c r="E1763" s="391"/>
    </row>
    <row r="1764" spans="3:5" ht="12.75">
      <c r="C1764" s="389"/>
      <c r="D1764" s="390"/>
      <c r="E1764" s="391"/>
    </row>
    <row r="1765" spans="3:5" ht="12.75">
      <c r="C1765" s="389"/>
      <c r="D1765" s="390"/>
      <c r="E1765" s="391"/>
    </row>
    <row r="1766" spans="3:5" ht="12.75">
      <c r="C1766" s="389"/>
      <c r="D1766" s="390"/>
      <c r="E1766" s="391"/>
    </row>
    <row r="1767" spans="3:5" ht="12.75">
      <c r="C1767" s="389"/>
      <c r="D1767" s="390"/>
      <c r="E1767" s="391"/>
    </row>
    <row r="1768" spans="3:5" ht="12.75">
      <c r="C1768" s="389"/>
      <c r="D1768" s="390"/>
      <c r="E1768" s="391"/>
    </row>
    <row r="1769" spans="3:5" ht="12.75">
      <c r="C1769" s="389"/>
      <c r="D1769" s="390"/>
      <c r="E1769" s="391"/>
    </row>
    <row r="1770" spans="3:5" ht="12.75">
      <c r="C1770" s="389"/>
      <c r="D1770" s="390"/>
      <c r="E1770" s="391"/>
    </row>
    <row r="1771" spans="3:5" ht="12.75">
      <c r="C1771" s="389"/>
      <c r="D1771" s="390"/>
      <c r="E1771" s="391"/>
    </row>
    <row r="1772" spans="3:5" ht="12.75">
      <c r="C1772" s="389"/>
      <c r="D1772" s="390"/>
      <c r="E1772" s="391"/>
    </row>
    <row r="1773" spans="3:5" ht="12.75">
      <c r="C1773" s="389"/>
      <c r="D1773" s="390"/>
      <c r="E1773" s="391"/>
    </row>
    <row r="1774" spans="3:5" ht="12.75">
      <c r="C1774" s="389"/>
      <c r="D1774" s="390"/>
      <c r="E1774" s="391"/>
    </row>
    <row r="1775" spans="3:5" ht="12.75">
      <c r="C1775" s="389"/>
      <c r="D1775" s="390"/>
      <c r="E1775" s="391"/>
    </row>
    <row r="1776" spans="3:5" ht="12.75">
      <c r="C1776" s="389"/>
      <c r="D1776" s="390"/>
      <c r="E1776" s="391"/>
    </row>
    <row r="1777" spans="3:5" ht="12.75">
      <c r="C1777" s="389"/>
      <c r="D1777" s="390"/>
      <c r="E1777" s="391"/>
    </row>
    <row r="1778" spans="3:5" ht="12.75">
      <c r="C1778" s="389"/>
      <c r="D1778" s="390"/>
      <c r="E1778" s="391"/>
    </row>
    <row r="1779" spans="3:5" ht="12.75">
      <c r="C1779" s="389"/>
      <c r="D1779" s="390"/>
      <c r="E1779" s="391"/>
    </row>
    <row r="1780" spans="3:5" ht="12.75">
      <c r="C1780" s="389"/>
      <c r="D1780" s="390"/>
      <c r="E1780" s="391"/>
    </row>
    <row r="1781" spans="3:5" ht="12.75">
      <c r="C1781" s="389"/>
      <c r="D1781" s="390"/>
      <c r="E1781" s="391"/>
    </row>
    <row r="1782" spans="3:5" ht="12.75">
      <c r="C1782" s="389"/>
      <c r="D1782" s="390"/>
      <c r="E1782" s="391"/>
    </row>
    <row r="1783" spans="3:5" ht="12.75">
      <c r="C1783" s="389"/>
      <c r="D1783" s="390"/>
      <c r="E1783" s="391"/>
    </row>
    <row r="1784" spans="3:5" ht="12.75">
      <c r="C1784" s="389"/>
      <c r="D1784" s="390"/>
      <c r="E1784" s="391"/>
    </row>
    <row r="1785" spans="3:5" ht="12.75">
      <c r="C1785" s="389"/>
      <c r="D1785" s="390"/>
      <c r="E1785" s="391"/>
    </row>
    <row r="1786" spans="3:5" ht="12.75">
      <c r="C1786" s="389"/>
      <c r="D1786" s="390"/>
      <c r="E1786" s="391"/>
    </row>
    <row r="1787" spans="3:5" ht="12.75">
      <c r="C1787" s="389"/>
      <c r="D1787" s="390"/>
      <c r="E1787" s="391"/>
    </row>
    <row r="1788" spans="3:5" ht="12.75">
      <c r="C1788" s="389"/>
      <c r="D1788" s="390"/>
      <c r="E1788" s="391"/>
    </row>
    <row r="1789" spans="3:5" ht="12.75">
      <c r="C1789" s="389"/>
      <c r="D1789" s="390"/>
      <c r="E1789" s="391"/>
    </row>
    <row r="1790" spans="3:5" ht="12.75">
      <c r="C1790" s="389"/>
      <c r="D1790" s="390"/>
      <c r="E1790" s="391"/>
    </row>
    <row r="1791" spans="3:5" ht="12.75">
      <c r="C1791" s="389"/>
      <c r="D1791" s="390"/>
      <c r="E1791" s="391"/>
    </row>
    <row r="1792" spans="3:5" ht="12.75">
      <c r="C1792" s="389"/>
      <c r="D1792" s="390"/>
      <c r="E1792" s="391"/>
    </row>
    <row r="1793" spans="3:5" ht="12.75">
      <c r="C1793" s="389"/>
      <c r="D1793" s="390"/>
      <c r="E1793" s="391"/>
    </row>
    <row r="1794" spans="3:5" ht="12.75">
      <c r="C1794" s="389"/>
      <c r="D1794" s="390"/>
      <c r="E1794" s="391"/>
    </row>
    <row r="1795" spans="3:5" ht="12.75">
      <c r="C1795" s="389"/>
      <c r="D1795" s="390"/>
      <c r="E1795" s="391"/>
    </row>
    <row r="1796" spans="3:5" ht="12.75">
      <c r="C1796" s="389"/>
      <c r="D1796" s="390"/>
      <c r="E1796" s="391"/>
    </row>
    <row r="1797" spans="3:5" ht="12.75">
      <c r="C1797" s="389"/>
      <c r="D1797" s="390"/>
      <c r="E1797" s="391"/>
    </row>
    <row r="1798" spans="3:5" ht="12.75">
      <c r="C1798" s="389"/>
      <c r="D1798" s="390"/>
      <c r="E1798" s="391"/>
    </row>
    <row r="1799" spans="3:5" ht="12.75">
      <c r="C1799" s="389"/>
      <c r="D1799" s="390"/>
      <c r="E1799" s="391"/>
    </row>
    <row r="1800" spans="3:5" ht="12.75">
      <c r="C1800" s="389"/>
      <c r="D1800" s="390"/>
      <c r="E1800" s="391"/>
    </row>
    <row r="1801" spans="3:5" ht="12.75">
      <c r="C1801" s="389"/>
      <c r="D1801" s="390"/>
      <c r="E1801" s="391"/>
    </row>
    <row r="1802" spans="3:5" ht="12.75">
      <c r="C1802" s="389"/>
      <c r="D1802" s="390"/>
      <c r="E1802" s="391"/>
    </row>
    <row r="1803" spans="3:5" ht="12.75">
      <c r="C1803" s="389"/>
      <c r="D1803" s="390"/>
      <c r="E1803" s="391"/>
    </row>
    <row r="1804" spans="3:5" ht="12.75">
      <c r="C1804" s="389"/>
      <c r="D1804" s="390"/>
      <c r="E1804" s="391"/>
    </row>
    <row r="1805" spans="3:5" ht="12.75">
      <c r="C1805" s="389"/>
      <c r="D1805" s="390"/>
      <c r="E1805" s="391"/>
    </row>
    <row r="1806" spans="3:5" ht="12.75">
      <c r="C1806" s="389"/>
      <c r="D1806" s="390"/>
      <c r="E1806" s="391"/>
    </row>
    <row r="1807" spans="3:5" ht="12.75">
      <c r="C1807" s="389"/>
      <c r="D1807" s="390"/>
      <c r="E1807" s="391"/>
    </row>
    <row r="1808" spans="3:5" ht="12.75">
      <c r="C1808" s="389"/>
      <c r="D1808" s="390"/>
      <c r="E1808" s="391"/>
    </row>
    <row r="1809" spans="3:5" ht="12.75">
      <c r="C1809" s="389"/>
      <c r="D1809" s="390"/>
      <c r="E1809" s="391"/>
    </row>
    <row r="1810" spans="3:5" ht="12.75">
      <c r="C1810" s="389"/>
      <c r="D1810" s="390"/>
      <c r="E1810" s="391"/>
    </row>
    <row r="1811" spans="3:5" ht="12.75">
      <c r="C1811" s="389"/>
      <c r="D1811" s="390"/>
      <c r="E1811" s="391"/>
    </row>
    <row r="1812" spans="3:5" ht="12.75">
      <c r="C1812" s="389"/>
      <c r="D1812" s="390"/>
      <c r="E1812" s="391"/>
    </row>
    <row r="1813" spans="3:5" ht="12.75">
      <c r="C1813" s="389"/>
      <c r="D1813" s="390"/>
      <c r="E1813" s="391"/>
    </row>
    <row r="1814" spans="3:5" ht="12.75">
      <c r="C1814" s="389"/>
      <c r="D1814" s="390"/>
      <c r="E1814" s="391"/>
    </row>
    <row r="1815" spans="3:5" ht="12.75">
      <c r="C1815" s="389"/>
      <c r="D1815" s="390"/>
      <c r="E1815" s="391"/>
    </row>
    <row r="1816" spans="3:5" ht="12.75">
      <c r="C1816" s="389"/>
      <c r="D1816" s="390"/>
      <c r="E1816" s="391"/>
    </row>
    <row r="1817" spans="3:5" ht="12.75">
      <c r="C1817" s="389"/>
      <c r="D1817" s="390"/>
      <c r="E1817" s="391"/>
    </row>
    <row r="1818" spans="3:5" ht="12.75">
      <c r="C1818" s="389"/>
      <c r="D1818" s="390"/>
      <c r="E1818" s="391"/>
    </row>
    <row r="1819" spans="3:5" ht="12.75">
      <c r="C1819" s="389"/>
      <c r="D1819" s="390"/>
      <c r="E1819" s="391"/>
    </row>
    <row r="1820" spans="3:5" ht="12.75">
      <c r="C1820" s="389"/>
      <c r="D1820" s="390"/>
      <c r="E1820" s="391"/>
    </row>
    <row r="1821" spans="3:5" ht="12.75">
      <c r="C1821" s="389"/>
      <c r="D1821" s="390"/>
      <c r="E1821" s="391"/>
    </row>
    <row r="1822" spans="3:5" ht="12.75">
      <c r="C1822" s="389"/>
      <c r="D1822" s="390"/>
      <c r="E1822" s="391"/>
    </row>
    <row r="1823" spans="3:5" ht="12.75">
      <c r="C1823" s="389"/>
      <c r="D1823" s="390"/>
      <c r="E1823" s="391"/>
    </row>
    <row r="1824" spans="3:5" ht="12.75">
      <c r="C1824" s="389"/>
      <c r="D1824" s="390"/>
      <c r="E1824" s="391"/>
    </row>
    <row r="1825" spans="3:5" ht="12.75">
      <c r="C1825" s="389"/>
      <c r="D1825" s="390"/>
      <c r="E1825" s="391"/>
    </row>
    <row r="1826" spans="3:5" ht="12.75">
      <c r="C1826" s="389"/>
      <c r="D1826" s="390"/>
      <c r="E1826" s="391"/>
    </row>
    <row r="1827" spans="3:5" ht="12.75">
      <c r="C1827" s="389"/>
      <c r="D1827" s="390"/>
      <c r="E1827" s="391"/>
    </row>
    <row r="1828" spans="3:5" ht="12.75">
      <c r="C1828" s="389"/>
      <c r="D1828" s="390"/>
      <c r="E1828" s="391"/>
    </row>
    <row r="1829" spans="3:5" ht="12.75">
      <c r="C1829" s="389"/>
      <c r="D1829" s="390"/>
      <c r="E1829" s="391"/>
    </row>
    <row r="1830" spans="3:5" ht="12.75">
      <c r="C1830" s="389"/>
      <c r="D1830" s="390"/>
      <c r="E1830" s="391"/>
    </row>
    <row r="1831" spans="3:5" ht="12.75">
      <c r="C1831" s="389"/>
      <c r="D1831" s="390"/>
      <c r="E1831" s="391"/>
    </row>
    <row r="1832" spans="3:5" ht="12.75">
      <c r="C1832" s="389"/>
      <c r="D1832" s="390"/>
      <c r="E1832" s="391"/>
    </row>
    <row r="1833" spans="3:5" ht="12.75">
      <c r="C1833" s="389"/>
      <c r="D1833" s="390"/>
      <c r="E1833" s="391"/>
    </row>
    <row r="1834" spans="3:5" ht="12.75">
      <c r="C1834" s="389"/>
      <c r="D1834" s="390"/>
      <c r="E1834" s="391"/>
    </row>
    <row r="1835" spans="3:5" ht="12.75">
      <c r="C1835" s="389"/>
      <c r="D1835" s="390"/>
      <c r="E1835" s="391"/>
    </row>
    <row r="1836" spans="3:5" ht="12.75">
      <c r="C1836" s="389"/>
      <c r="D1836" s="390"/>
      <c r="E1836" s="391"/>
    </row>
    <row r="1837" spans="3:5" ht="12.75">
      <c r="C1837" s="389"/>
      <c r="D1837" s="390"/>
      <c r="E1837" s="391"/>
    </row>
    <row r="1838" spans="3:5" ht="12.75">
      <c r="C1838" s="389"/>
      <c r="D1838" s="390"/>
      <c r="E1838" s="391"/>
    </row>
    <row r="1839" spans="3:5" ht="12.75">
      <c r="C1839" s="389"/>
      <c r="D1839" s="390"/>
      <c r="E1839" s="391"/>
    </row>
    <row r="1840" spans="3:5" ht="12.75">
      <c r="C1840" s="389"/>
      <c r="D1840" s="390"/>
      <c r="E1840" s="391"/>
    </row>
    <row r="1841" spans="3:5" ht="12.75">
      <c r="C1841" s="389"/>
      <c r="D1841" s="390"/>
      <c r="E1841" s="391"/>
    </row>
    <row r="1842" spans="3:5" ht="12.75">
      <c r="C1842" s="389"/>
      <c r="D1842" s="390"/>
      <c r="E1842" s="391"/>
    </row>
    <row r="1843" spans="3:5" ht="12.75">
      <c r="C1843" s="389"/>
      <c r="D1843" s="390"/>
      <c r="E1843" s="391"/>
    </row>
    <row r="1844" spans="3:5" ht="12.75">
      <c r="C1844" s="389"/>
      <c r="D1844" s="390"/>
      <c r="E1844" s="391"/>
    </row>
    <row r="1845" spans="3:5" ht="12.75">
      <c r="C1845" s="389"/>
      <c r="D1845" s="390"/>
      <c r="E1845" s="391"/>
    </row>
    <row r="1846" spans="3:5" ht="12.75">
      <c r="C1846" s="389"/>
      <c r="D1846" s="390"/>
      <c r="E1846" s="391"/>
    </row>
    <row r="1847" spans="3:5" ht="12.75">
      <c r="C1847" s="389"/>
      <c r="D1847" s="390"/>
      <c r="E1847" s="391"/>
    </row>
    <row r="1848" spans="3:5" ht="12.75">
      <c r="C1848" s="389"/>
      <c r="D1848" s="390"/>
      <c r="E1848" s="391"/>
    </row>
    <row r="1849" spans="3:5" ht="12.75">
      <c r="C1849" s="389"/>
      <c r="D1849" s="390"/>
      <c r="E1849" s="391"/>
    </row>
    <row r="1850" spans="3:5" ht="12.75">
      <c r="C1850" s="389"/>
      <c r="D1850" s="390"/>
      <c r="E1850" s="391"/>
    </row>
    <row r="1851" spans="3:5" ht="12.75">
      <c r="C1851" s="389"/>
      <c r="D1851" s="390"/>
      <c r="E1851" s="391"/>
    </row>
    <row r="1852" spans="3:5" ht="12.75">
      <c r="C1852" s="389"/>
      <c r="D1852" s="390"/>
      <c r="E1852" s="391"/>
    </row>
    <row r="1853" spans="3:5" ht="12.75">
      <c r="C1853" s="389"/>
      <c r="D1853" s="390"/>
      <c r="E1853" s="391"/>
    </row>
    <row r="1854" spans="3:5" ht="12.75">
      <c r="C1854" s="389"/>
      <c r="D1854" s="390"/>
      <c r="E1854" s="391"/>
    </row>
    <row r="1855" spans="3:5" ht="12.75">
      <c r="C1855" s="389"/>
      <c r="D1855" s="390"/>
      <c r="E1855" s="391"/>
    </row>
    <row r="1856" spans="3:5" ht="12.75">
      <c r="C1856" s="389"/>
      <c r="D1856" s="390"/>
      <c r="E1856" s="391"/>
    </row>
    <row r="1857" spans="3:5" ht="12.75">
      <c r="C1857" s="389"/>
      <c r="D1857" s="390"/>
      <c r="E1857" s="391"/>
    </row>
    <row r="1858" spans="3:5" ht="12.75">
      <c r="C1858" s="389"/>
      <c r="D1858" s="390"/>
      <c r="E1858" s="391"/>
    </row>
    <row r="1859" spans="3:5" ht="12.75">
      <c r="C1859" s="389"/>
      <c r="D1859" s="390"/>
      <c r="E1859" s="391"/>
    </row>
    <row r="1860" spans="3:5" ht="12.75">
      <c r="C1860" s="389"/>
      <c r="D1860" s="390"/>
      <c r="E1860" s="391"/>
    </row>
    <row r="1861" spans="3:5" ht="12.75">
      <c r="C1861" s="389"/>
      <c r="D1861" s="390"/>
      <c r="E1861" s="391"/>
    </row>
    <row r="1862" spans="3:5" ht="12.75">
      <c r="C1862" s="389"/>
      <c r="D1862" s="390"/>
      <c r="E1862" s="391"/>
    </row>
    <row r="1863" spans="3:5" ht="12.75">
      <c r="C1863" s="389"/>
      <c r="D1863" s="390"/>
      <c r="E1863" s="391"/>
    </row>
    <row r="1864" spans="3:5" ht="12.75">
      <c r="C1864" s="389"/>
      <c r="D1864" s="390"/>
      <c r="E1864" s="391"/>
    </row>
    <row r="1865" spans="3:5" ht="12.75">
      <c r="C1865" s="389"/>
      <c r="D1865" s="390"/>
      <c r="E1865" s="391"/>
    </row>
    <row r="1866" spans="3:5" ht="12.75">
      <c r="C1866" s="389"/>
      <c r="D1866" s="390"/>
      <c r="E1866" s="391"/>
    </row>
    <row r="1867" spans="3:5" ht="12.75">
      <c r="C1867" s="389"/>
      <c r="D1867" s="390"/>
      <c r="E1867" s="391"/>
    </row>
    <row r="1868" spans="3:5" ht="12.75">
      <c r="C1868" s="389"/>
      <c r="D1868" s="390"/>
      <c r="E1868" s="391"/>
    </row>
    <row r="1869" spans="3:5" ht="12.75">
      <c r="C1869" s="389"/>
      <c r="D1869" s="390"/>
      <c r="E1869" s="391"/>
    </row>
    <row r="1870" spans="3:5" ht="12.75">
      <c r="C1870" s="389"/>
      <c r="D1870" s="390"/>
      <c r="E1870" s="391"/>
    </row>
    <row r="1871" spans="3:5" ht="12.75">
      <c r="C1871" s="389"/>
      <c r="D1871" s="390"/>
      <c r="E1871" s="391"/>
    </row>
    <row r="1872" spans="3:5" ht="12.75">
      <c r="C1872" s="389"/>
      <c r="D1872" s="390"/>
      <c r="E1872" s="391"/>
    </row>
    <row r="1873" spans="3:5" ht="12.75">
      <c r="C1873" s="389"/>
      <c r="D1873" s="390"/>
      <c r="E1873" s="391"/>
    </row>
    <row r="1874" spans="3:5" ht="12.75">
      <c r="C1874" s="389"/>
      <c r="D1874" s="390"/>
      <c r="E1874" s="391"/>
    </row>
    <row r="1875" spans="3:5" ht="12.75">
      <c r="C1875" s="389"/>
      <c r="D1875" s="390"/>
      <c r="E1875" s="391"/>
    </row>
    <row r="1876" spans="3:5" ht="12.75">
      <c r="C1876" s="389"/>
      <c r="D1876" s="390"/>
      <c r="E1876" s="391"/>
    </row>
    <row r="1877" spans="3:5" ht="12.75">
      <c r="C1877" s="389"/>
      <c r="D1877" s="390"/>
      <c r="E1877" s="391"/>
    </row>
    <row r="1878" spans="3:5" ht="12.75">
      <c r="C1878" s="389"/>
      <c r="D1878" s="390"/>
      <c r="E1878" s="391"/>
    </row>
    <row r="1879" spans="3:5" ht="12.75">
      <c r="C1879" s="389"/>
      <c r="D1879" s="390"/>
      <c r="E1879" s="391"/>
    </row>
    <row r="1880" spans="3:5" ht="12.75">
      <c r="C1880" s="389"/>
      <c r="D1880" s="390"/>
      <c r="E1880" s="391"/>
    </row>
    <row r="1881" spans="3:5" ht="12.75">
      <c r="C1881" s="389"/>
      <c r="D1881" s="390"/>
      <c r="E1881" s="391"/>
    </row>
    <row r="1882" spans="3:5" ht="12.75">
      <c r="C1882" s="389"/>
      <c r="D1882" s="390"/>
      <c r="E1882" s="391"/>
    </row>
    <row r="1883" spans="3:5" ht="12.75">
      <c r="C1883" s="389"/>
      <c r="D1883" s="390"/>
      <c r="E1883" s="391"/>
    </row>
    <row r="1884" spans="3:5" ht="12.75">
      <c r="C1884" s="389"/>
      <c r="D1884" s="390"/>
      <c r="E1884" s="391"/>
    </row>
    <row r="1885" spans="3:5" ht="12.75">
      <c r="C1885" s="389"/>
      <c r="D1885" s="390"/>
      <c r="E1885" s="391"/>
    </row>
    <row r="1886" spans="3:5" ht="12.75">
      <c r="C1886" s="389"/>
      <c r="D1886" s="390"/>
      <c r="E1886" s="391"/>
    </row>
    <row r="1887" spans="3:5" ht="12.75">
      <c r="C1887" s="389"/>
      <c r="D1887" s="390"/>
      <c r="E1887" s="391"/>
    </row>
    <row r="1888" spans="3:5" ht="12.75">
      <c r="C1888" s="389"/>
      <c r="D1888" s="390"/>
      <c r="E1888" s="391"/>
    </row>
    <row r="1889" spans="3:5" ht="12.75">
      <c r="C1889" s="389"/>
      <c r="D1889" s="390"/>
      <c r="E1889" s="391"/>
    </row>
    <row r="1890" spans="3:5" ht="12.75">
      <c r="C1890" s="389"/>
      <c r="D1890" s="390"/>
      <c r="E1890" s="391"/>
    </row>
    <row r="1891" spans="3:5" ht="12.75">
      <c r="C1891" s="389"/>
      <c r="D1891" s="390"/>
      <c r="E1891" s="391"/>
    </row>
    <row r="1892" spans="3:5" ht="12.75">
      <c r="C1892" s="389"/>
      <c r="D1892" s="390"/>
      <c r="E1892" s="391"/>
    </row>
    <row r="1893" spans="3:5" ht="12.75">
      <c r="C1893" s="389"/>
      <c r="D1893" s="390"/>
      <c r="E1893" s="391"/>
    </row>
    <row r="1894" spans="3:5" ht="12.75">
      <c r="C1894" s="389"/>
      <c r="D1894" s="390"/>
      <c r="E1894" s="391"/>
    </row>
    <row r="1895" spans="3:5" ht="12.75">
      <c r="C1895" s="389"/>
      <c r="D1895" s="390"/>
      <c r="E1895" s="391"/>
    </row>
    <row r="1896" spans="3:5" ht="12.75">
      <c r="C1896" s="389"/>
      <c r="D1896" s="390"/>
      <c r="E1896" s="391"/>
    </row>
    <row r="1897" spans="3:5" ht="12.75">
      <c r="C1897" s="389"/>
      <c r="D1897" s="390"/>
      <c r="E1897" s="391"/>
    </row>
    <row r="1898" spans="3:5" ht="12.75">
      <c r="C1898" s="389"/>
      <c r="D1898" s="390"/>
      <c r="E1898" s="391"/>
    </row>
    <row r="1899" spans="3:5" ht="12.75">
      <c r="C1899" s="389"/>
      <c r="D1899" s="390"/>
      <c r="E1899" s="391"/>
    </row>
    <row r="1900" spans="3:5" ht="12.75">
      <c r="C1900" s="389"/>
      <c r="D1900" s="390"/>
      <c r="E1900" s="391"/>
    </row>
    <row r="1901" spans="3:5" ht="12.75">
      <c r="C1901" s="389"/>
      <c r="D1901" s="390"/>
      <c r="E1901" s="391"/>
    </row>
    <row r="1902" spans="3:5" ht="12.75">
      <c r="C1902" s="389"/>
      <c r="D1902" s="390"/>
      <c r="E1902" s="391"/>
    </row>
    <row r="1903" spans="3:5" ht="12.75">
      <c r="C1903" s="389"/>
      <c r="D1903" s="390"/>
      <c r="E1903" s="391"/>
    </row>
    <row r="1904" spans="3:5" ht="12.75">
      <c r="C1904" s="389"/>
      <c r="D1904" s="390"/>
      <c r="E1904" s="391"/>
    </row>
    <row r="1905" spans="3:5" ht="12.75">
      <c r="C1905" s="389"/>
      <c r="D1905" s="390"/>
      <c r="E1905" s="391"/>
    </row>
    <row r="1906" spans="3:5" ht="12.75">
      <c r="C1906" s="389"/>
      <c r="D1906" s="390"/>
      <c r="E1906" s="391"/>
    </row>
    <row r="1907" spans="3:5" ht="12.75">
      <c r="C1907" s="389"/>
      <c r="D1907" s="390"/>
      <c r="E1907" s="391"/>
    </row>
    <row r="1908" spans="3:5" ht="12.75">
      <c r="C1908" s="389"/>
      <c r="D1908" s="390"/>
      <c r="E1908" s="391"/>
    </row>
    <row r="1909" spans="3:5" ht="12.75">
      <c r="C1909" s="389"/>
      <c r="D1909" s="390"/>
      <c r="E1909" s="391"/>
    </row>
    <row r="1910" spans="3:5" ht="12.75">
      <c r="C1910" s="389"/>
      <c r="D1910" s="390"/>
      <c r="E1910" s="391"/>
    </row>
    <row r="1911" spans="3:5" ht="12.75">
      <c r="C1911" s="389"/>
      <c r="D1911" s="390"/>
      <c r="E1911" s="391"/>
    </row>
    <row r="1912" spans="3:5" ht="12.75">
      <c r="C1912" s="389"/>
      <c r="D1912" s="390"/>
      <c r="E1912" s="391"/>
    </row>
    <row r="1913" spans="3:5" ht="12.75">
      <c r="C1913" s="389"/>
      <c r="D1913" s="390"/>
      <c r="E1913" s="391"/>
    </row>
    <row r="1914" spans="3:5" ht="12.75">
      <c r="C1914" s="389"/>
      <c r="D1914" s="390"/>
      <c r="E1914" s="391"/>
    </row>
    <row r="1915" spans="3:5" ht="12.75">
      <c r="C1915" s="389"/>
      <c r="D1915" s="390"/>
      <c r="E1915" s="391"/>
    </row>
    <row r="1916" spans="3:5" ht="12.75">
      <c r="C1916" s="389"/>
      <c r="D1916" s="390"/>
      <c r="E1916" s="391"/>
    </row>
    <row r="1917" spans="3:5" ht="12.75">
      <c r="C1917" s="389"/>
      <c r="D1917" s="390"/>
      <c r="E1917" s="391"/>
    </row>
    <row r="1918" spans="3:5" ht="12.75">
      <c r="C1918" s="389"/>
      <c r="D1918" s="390"/>
      <c r="E1918" s="391"/>
    </row>
    <row r="1919" spans="3:5" ht="12.75">
      <c r="C1919" s="389"/>
      <c r="D1919" s="390"/>
      <c r="E1919" s="391"/>
    </row>
    <row r="1920" spans="3:5" ht="12.75">
      <c r="C1920" s="389"/>
      <c r="D1920" s="390"/>
      <c r="E1920" s="391"/>
    </row>
    <row r="1921" spans="3:5" ht="12.75">
      <c r="C1921" s="389"/>
      <c r="D1921" s="390"/>
      <c r="E1921" s="391"/>
    </row>
    <row r="1922" spans="3:5" ht="12.75">
      <c r="C1922" s="389"/>
      <c r="D1922" s="390"/>
      <c r="E1922" s="391"/>
    </row>
    <row r="1923" spans="3:5" ht="12.75">
      <c r="C1923" s="389"/>
      <c r="D1923" s="390"/>
      <c r="E1923" s="391"/>
    </row>
    <row r="1924" spans="3:5" ht="12.75">
      <c r="C1924" s="389"/>
      <c r="D1924" s="390"/>
      <c r="E1924" s="391"/>
    </row>
    <row r="1925" spans="3:5" ht="12.75">
      <c r="C1925" s="389"/>
      <c r="D1925" s="390"/>
      <c r="E1925" s="391"/>
    </row>
    <row r="1926" spans="3:5" ht="12.75">
      <c r="C1926" s="389"/>
      <c r="D1926" s="390"/>
      <c r="E1926" s="391"/>
    </row>
    <row r="1927" spans="3:5" ht="12.75">
      <c r="C1927" s="389"/>
      <c r="D1927" s="390"/>
      <c r="E1927" s="391"/>
    </row>
    <row r="1928" spans="3:5" ht="12.75">
      <c r="C1928" s="389"/>
      <c r="D1928" s="390"/>
      <c r="E1928" s="391"/>
    </row>
    <row r="1929" spans="3:5" ht="12.75">
      <c r="C1929" s="389"/>
      <c r="D1929" s="390"/>
      <c r="E1929" s="391"/>
    </row>
    <row r="1930" spans="3:5" ht="12.75">
      <c r="C1930" s="389"/>
      <c r="D1930" s="390"/>
      <c r="E1930" s="391"/>
    </row>
    <row r="1931" spans="3:5" ht="12.75">
      <c r="C1931" s="389"/>
      <c r="D1931" s="390"/>
      <c r="E1931" s="391"/>
    </row>
    <row r="1932" spans="3:5" ht="12.75">
      <c r="C1932" s="389"/>
      <c r="D1932" s="390"/>
      <c r="E1932" s="391"/>
    </row>
    <row r="1933" spans="3:5" ht="12.75">
      <c r="C1933" s="389"/>
      <c r="D1933" s="390"/>
      <c r="E1933" s="391"/>
    </row>
    <row r="1934" spans="3:5" ht="12.75">
      <c r="C1934" s="389"/>
      <c r="D1934" s="390"/>
      <c r="E1934" s="391"/>
    </row>
    <row r="1935" spans="3:5" ht="12.75">
      <c r="C1935" s="389"/>
      <c r="D1935" s="390"/>
      <c r="E1935" s="391"/>
    </row>
    <row r="1936" spans="3:5" ht="12.75">
      <c r="C1936" s="389"/>
      <c r="D1936" s="390"/>
      <c r="E1936" s="391"/>
    </row>
    <row r="1937" spans="3:5" ht="12.75">
      <c r="C1937" s="389"/>
      <c r="D1937" s="390"/>
      <c r="E1937" s="391"/>
    </row>
    <row r="1938" spans="3:5" ht="12.75">
      <c r="C1938" s="389"/>
      <c r="D1938" s="390"/>
      <c r="E1938" s="391"/>
    </row>
    <row r="1939" spans="3:5" ht="12.75">
      <c r="C1939" s="389"/>
      <c r="D1939" s="390"/>
      <c r="E1939" s="391"/>
    </row>
    <row r="1940" spans="3:5" ht="12.75">
      <c r="C1940" s="389"/>
      <c r="D1940" s="390"/>
      <c r="E1940" s="391"/>
    </row>
    <row r="1941" spans="3:5" ht="12.75">
      <c r="C1941" s="389"/>
      <c r="D1941" s="390"/>
      <c r="E1941" s="391"/>
    </row>
    <row r="1942" spans="3:5" ht="12.75">
      <c r="C1942" s="389"/>
      <c r="D1942" s="390"/>
      <c r="E1942" s="391"/>
    </row>
    <row r="1943" spans="3:5" ht="12.75">
      <c r="C1943" s="389"/>
      <c r="D1943" s="390"/>
      <c r="E1943" s="391"/>
    </row>
    <row r="1944" spans="3:5" ht="12.75">
      <c r="C1944" s="389"/>
      <c r="D1944" s="390"/>
      <c r="E1944" s="391"/>
    </row>
    <row r="1945" spans="3:5" ht="12.75">
      <c r="C1945" s="389"/>
      <c r="D1945" s="390"/>
      <c r="E1945" s="391"/>
    </row>
    <row r="1946" spans="3:5" ht="12.75">
      <c r="C1946" s="389"/>
      <c r="D1946" s="390"/>
      <c r="E1946" s="391"/>
    </row>
    <row r="1947" spans="3:5" ht="12.75">
      <c r="C1947" s="389"/>
      <c r="D1947" s="390"/>
      <c r="E1947" s="391"/>
    </row>
    <row r="1948" spans="3:5" ht="12.75">
      <c r="C1948" s="389"/>
      <c r="D1948" s="390"/>
      <c r="E1948" s="391"/>
    </row>
    <row r="1949" spans="3:5" ht="12.75">
      <c r="C1949" s="389"/>
      <c r="D1949" s="390"/>
      <c r="E1949" s="391"/>
    </row>
    <row r="1950" spans="3:5" ht="12.75">
      <c r="C1950" s="389"/>
      <c r="D1950" s="390"/>
      <c r="E1950" s="391"/>
    </row>
    <row r="1951" spans="3:5" ht="12.75">
      <c r="C1951" s="389"/>
      <c r="D1951" s="390"/>
      <c r="E1951" s="391"/>
    </row>
    <row r="1952" spans="3:5" ht="12.75">
      <c r="C1952" s="389"/>
      <c r="D1952" s="390"/>
      <c r="E1952" s="391"/>
    </row>
    <row r="1953" spans="3:5" ht="12.75">
      <c r="C1953" s="389"/>
      <c r="D1953" s="390"/>
      <c r="E1953" s="391"/>
    </row>
    <row r="1954" spans="3:5" ht="12.75">
      <c r="C1954" s="389"/>
      <c r="D1954" s="390"/>
      <c r="E1954" s="391"/>
    </row>
    <row r="1955" spans="3:5" ht="12.75">
      <c r="C1955" s="389"/>
      <c r="D1955" s="390"/>
      <c r="E1955" s="391"/>
    </row>
    <row r="1956" spans="3:5" ht="12.75">
      <c r="C1956" s="389"/>
      <c r="D1956" s="390"/>
      <c r="E1956" s="391"/>
    </row>
    <row r="1957" spans="3:5" ht="12.75">
      <c r="C1957" s="389"/>
      <c r="D1957" s="390"/>
      <c r="E1957" s="391"/>
    </row>
    <row r="1958" spans="3:5" ht="12.75">
      <c r="C1958" s="389"/>
      <c r="D1958" s="390"/>
      <c r="E1958" s="391"/>
    </row>
    <row r="1959" spans="3:5" ht="12.75">
      <c r="C1959" s="389"/>
      <c r="D1959" s="390"/>
      <c r="E1959" s="391"/>
    </row>
    <row r="1960" spans="3:5" ht="12.75">
      <c r="C1960" s="389"/>
      <c r="D1960" s="390"/>
      <c r="E1960" s="391"/>
    </row>
    <row r="1961" spans="3:5" ht="12.75">
      <c r="C1961" s="389"/>
      <c r="D1961" s="390"/>
      <c r="E1961" s="391"/>
    </row>
    <row r="1962" spans="3:5" ht="12.75">
      <c r="C1962" s="389"/>
      <c r="D1962" s="390"/>
      <c r="E1962" s="391"/>
    </row>
    <row r="1963" spans="3:5" ht="12.75">
      <c r="C1963" s="389"/>
      <c r="D1963" s="390"/>
      <c r="E1963" s="391"/>
    </row>
    <row r="1964" spans="3:5" ht="12.75">
      <c r="C1964" s="389"/>
      <c r="D1964" s="390"/>
      <c r="E1964" s="391"/>
    </row>
    <row r="1965" spans="3:5" ht="12.75">
      <c r="C1965" s="389"/>
      <c r="D1965" s="390"/>
      <c r="E1965" s="391"/>
    </row>
    <row r="1966" spans="3:5" ht="12.75">
      <c r="C1966" s="389"/>
      <c r="D1966" s="390"/>
      <c r="E1966" s="391"/>
    </row>
    <row r="1967" spans="3:5" ht="12.75">
      <c r="C1967" s="389"/>
      <c r="D1967" s="390"/>
      <c r="E1967" s="391"/>
    </row>
    <row r="1968" spans="3:5" ht="12.75">
      <c r="C1968" s="389"/>
      <c r="D1968" s="390"/>
      <c r="E1968" s="391"/>
    </row>
    <row r="1969" spans="3:5" ht="12.75">
      <c r="C1969" s="389"/>
      <c r="D1969" s="390"/>
      <c r="E1969" s="391"/>
    </row>
    <row r="1970" spans="3:5" ht="12.75">
      <c r="C1970" s="389"/>
      <c r="D1970" s="390"/>
      <c r="E1970" s="391"/>
    </row>
    <row r="1971" spans="3:5" ht="12.75">
      <c r="C1971" s="389"/>
      <c r="D1971" s="390"/>
      <c r="E1971" s="391"/>
    </row>
    <row r="1972" spans="3:5" ht="12.75">
      <c r="C1972" s="389"/>
      <c r="D1972" s="390"/>
      <c r="E1972" s="391"/>
    </row>
    <row r="1973" spans="3:5" ht="12.75">
      <c r="C1973" s="389"/>
      <c r="D1973" s="390"/>
      <c r="E1973" s="391"/>
    </row>
    <row r="1974" spans="3:5" ht="12.75">
      <c r="C1974" s="389"/>
      <c r="D1974" s="390"/>
      <c r="E1974" s="391"/>
    </row>
    <row r="1975" spans="3:5" ht="12.75">
      <c r="C1975" s="389"/>
      <c r="D1975" s="390"/>
      <c r="E1975" s="391"/>
    </row>
    <row r="1976" spans="3:5" ht="12.75">
      <c r="C1976" s="389"/>
      <c r="D1976" s="390"/>
      <c r="E1976" s="391"/>
    </row>
    <row r="1977" spans="3:5" ht="12.75">
      <c r="C1977" s="389"/>
      <c r="D1977" s="390"/>
      <c r="E1977" s="391"/>
    </row>
    <row r="1978" spans="3:5" ht="12.75">
      <c r="C1978" s="389"/>
      <c r="D1978" s="390"/>
      <c r="E1978" s="391"/>
    </row>
    <row r="1979" spans="3:5" ht="12.75">
      <c r="C1979" s="389"/>
      <c r="D1979" s="390"/>
      <c r="E1979" s="391"/>
    </row>
    <row r="1980" spans="3:5" ht="12.75">
      <c r="C1980" s="389"/>
      <c r="D1980" s="390"/>
      <c r="E1980" s="391"/>
    </row>
    <row r="1981" spans="3:5" ht="12.75">
      <c r="C1981" s="389"/>
      <c r="D1981" s="390"/>
      <c r="E1981" s="391"/>
    </row>
    <row r="1982" spans="3:5" ht="12.75">
      <c r="C1982" s="389"/>
      <c r="D1982" s="390"/>
      <c r="E1982" s="391"/>
    </row>
    <row r="1983" spans="3:5" ht="12.75">
      <c r="C1983" s="389"/>
      <c r="D1983" s="390"/>
      <c r="E1983" s="391"/>
    </row>
    <row r="1984" spans="3:5" ht="12.75">
      <c r="C1984" s="389"/>
      <c r="D1984" s="390"/>
      <c r="E1984" s="391"/>
    </row>
    <row r="1985" spans="3:5" ht="12.75">
      <c r="C1985" s="389"/>
      <c r="D1985" s="390"/>
      <c r="E1985" s="391"/>
    </row>
    <row r="1986" spans="3:5" ht="12.75">
      <c r="C1986" s="389"/>
      <c r="D1986" s="390"/>
      <c r="E1986" s="391"/>
    </row>
    <row r="1987" spans="3:5" ht="12.75">
      <c r="C1987" s="389"/>
      <c r="D1987" s="390"/>
      <c r="E1987" s="391"/>
    </row>
    <row r="1988" spans="3:5" ht="12.75">
      <c r="C1988" s="389"/>
      <c r="D1988" s="390"/>
      <c r="E1988" s="391"/>
    </row>
    <row r="1989" spans="3:5" ht="12.75">
      <c r="C1989" s="389"/>
      <c r="D1989" s="390"/>
      <c r="E1989" s="391"/>
    </row>
    <row r="1990" spans="3:5" ht="12.75">
      <c r="C1990" s="389"/>
      <c r="D1990" s="390"/>
      <c r="E1990" s="391"/>
    </row>
    <row r="1991" spans="3:5" ht="12.75">
      <c r="C1991" s="389"/>
      <c r="D1991" s="390"/>
      <c r="E1991" s="391"/>
    </row>
    <row r="1992" spans="3:5" ht="12.75">
      <c r="C1992" s="389"/>
      <c r="D1992" s="390"/>
      <c r="E1992" s="391"/>
    </row>
    <row r="1993" spans="3:5" ht="12.75">
      <c r="C1993" s="389"/>
      <c r="D1993" s="390"/>
      <c r="E1993" s="391"/>
    </row>
    <row r="1994" spans="3:5" ht="12.75">
      <c r="C1994" s="389"/>
      <c r="D1994" s="390"/>
      <c r="E1994" s="391"/>
    </row>
    <row r="1995" spans="3:5" ht="12.75">
      <c r="C1995" s="389"/>
      <c r="D1995" s="390"/>
      <c r="E1995" s="391"/>
    </row>
    <row r="1996" spans="3:5" ht="12.75">
      <c r="C1996" s="389"/>
      <c r="D1996" s="390"/>
      <c r="E1996" s="391"/>
    </row>
    <row r="1997" spans="3:5" ht="12.75">
      <c r="C1997" s="389"/>
      <c r="D1997" s="390"/>
      <c r="E1997" s="391"/>
    </row>
    <row r="1998" spans="3:5" ht="12.75">
      <c r="C1998" s="389"/>
      <c r="D1998" s="390"/>
      <c r="E1998" s="391"/>
    </row>
    <row r="1999" spans="3:5" ht="12.75">
      <c r="C1999" s="389"/>
      <c r="D1999" s="390"/>
      <c r="E1999" s="391"/>
    </row>
    <row r="2000" spans="3:5" ht="12.75">
      <c r="C2000" s="389"/>
      <c r="D2000" s="390"/>
      <c r="E2000" s="391"/>
    </row>
    <row r="2001" spans="3:5" ht="12.75">
      <c r="C2001" s="389"/>
      <c r="D2001" s="390"/>
      <c r="E2001" s="391"/>
    </row>
    <row r="2002" spans="3:5" ht="12.75">
      <c r="C2002" s="389"/>
      <c r="D2002" s="390"/>
      <c r="E2002" s="391"/>
    </row>
    <row r="2003" spans="3:5" ht="12.75">
      <c r="C2003" s="389"/>
      <c r="D2003" s="390"/>
      <c r="E2003" s="391"/>
    </row>
    <row r="2004" spans="3:5" ht="12.75">
      <c r="C2004" s="389"/>
      <c r="D2004" s="390"/>
      <c r="E2004" s="391"/>
    </row>
    <row r="2005" spans="3:5" ht="12.75">
      <c r="C2005" s="389"/>
      <c r="D2005" s="390"/>
      <c r="E2005" s="391"/>
    </row>
    <row r="2006" spans="3:5" ht="12.75">
      <c r="C2006" s="389"/>
      <c r="D2006" s="390"/>
      <c r="E2006" s="391"/>
    </row>
    <row r="2007" spans="3:5" ht="12.75">
      <c r="C2007" s="389"/>
      <c r="D2007" s="390"/>
      <c r="E2007" s="391"/>
    </row>
    <row r="2008" spans="3:5" ht="12.75">
      <c r="C2008" s="389"/>
      <c r="D2008" s="390"/>
      <c r="E2008" s="391"/>
    </row>
    <row r="2009" spans="3:5" ht="12.75">
      <c r="C2009" s="389"/>
      <c r="D2009" s="390"/>
      <c r="E2009" s="391"/>
    </row>
    <row r="2010" spans="3:5" ht="12.75">
      <c r="C2010" s="389"/>
      <c r="D2010" s="390"/>
      <c r="E2010" s="391"/>
    </row>
    <row r="2011" spans="3:5" ht="12.75">
      <c r="C2011" s="389"/>
      <c r="D2011" s="390"/>
      <c r="E2011" s="391"/>
    </row>
    <row r="2012" spans="3:5" ht="12.75">
      <c r="C2012" s="389"/>
      <c r="D2012" s="390"/>
      <c r="E2012" s="391"/>
    </row>
    <row r="2013" spans="3:5" ht="12.75">
      <c r="C2013" s="389"/>
      <c r="D2013" s="390"/>
      <c r="E2013" s="391"/>
    </row>
    <row r="2014" spans="3:5" ht="12.75">
      <c r="C2014" s="389"/>
      <c r="D2014" s="390"/>
      <c r="E2014" s="391"/>
    </row>
    <row r="2015" spans="3:5" ht="12.75">
      <c r="C2015" s="389"/>
      <c r="D2015" s="390"/>
      <c r="E2015" s="391"/>
    </row>
    <row r="2016" spans="3:5" ht="12.75">
      <c r="C2016" s="389"/>
      <c r="D2016" s="390"/>
      <c r="E2016" s="391"/>
    </row>
    <row r="2017" spans="3:5" ht="12.75">
      <c r="C2017" s="389"/>
      <c r="D2017" s="390"/>
      <c r="E2017" s="391"/>
    </row>
    <row r="2018" spans="3:5" ht="12.75">
      <c r="C2018" s="389"/>
      <c r="D2018" s="390"/>
      <c r="E2018" s="391"/>
    </row>
    <row r="2019" spans="3:5" ht="12.75">
      <c r="C2019" s="389"/>
      <c r="D2019" s="390"/>
      <c r="E2019" s="391"/>
    </row>
    <row r="2020" spans="3:5" ht="12.75">
      <c r="C2020" s="389"/>
      <c r="D2020" s="390"/>
      <c r="E2020" s="391"/>
    </row>
    <row r="2021" spans="3:5" ht="12.75">
      <c r="C2021" s="389"/>
      <c r="D2021" s="390"/>
      <c r="E2021" s="391"/>
    </row>
    <row r="2022" spans="3:5" ht="12.75">
      <c r="C2022" s="389"/>
      <c r="D2022" s="390"/>
      <c r="E2022" s="391"/>
    </row>
    <row r="2023" spans="3:5" ht="12.75">
      <c r="C2023" s="389"/>
      <c r="D2023" s="390"/>
      <c r="E2023" s="391"/>
    </row>
    <row r="2024" spans="3:5" ht="12.75">
      <c r="C2024" s="389"/>
      <c r="D2024" s="390"/>
      <c r="E2024" s="391"/>
    </row>
    <row r="2025" spans="3:5" ht="12.75">
      <c r="C2025" s="389"/>
      <c r="D2025" s="390"/>
      <c r="E2025" s="391"/>
    </row>
    <row r="2026" spans="3:5" ht="12.75">
      <c r="C2026" s="389"/>
      <c r="D2026" s="390"/>
      <c r="E2026" s="391"/>
    </row>
    <row r="2027" spans="3:5" ht="12.75">
      <c r="C2027" s="389"/>
      <c r="D2027" s="390"/>
      <c r="E2027" s="391"/>
    </row>
    <row r="2028" spans="3:5" ht="12.75">
      <c r="C2028" s="389"/>
      <c r="D2028" s="390"/>
      <c r="E2028" s="391"/>
    </row>
    <row r="2029" spans="3:5" ht="12.75">
      <c r="C2029" s="389"/>
      <c r="D2029" s="390"/>
      <c r="E2029" s="391"/>
    </row>
    <row r="2030" spans="3:5" ht="12.75">
      <c r="C2030" s="389"/>
      <c r="D2030" s="390"/>
      <c r="E2030" s="391"/>
    </row>
    <row r="2031" spans="3:5" ht="12.75">
      <c r="C2031" s="389"/>
      <c r="D2031" s="390"/>
      <c r="E2031" s="391"/>
    </row>
    <row r="2032" spans="3:5" ht="12.75">
      <c r="C2032" s="389"/>
      <c r="D2032" s="390"/>
      <c r="E2032" s="391"/>
    </row>
    <row r="2033" spans="3:5" ht="12.75">
      <c r="C2033" s="389"/>
      <c r="D2033" s="390"/>
      <c r="E2033" s="391"/>
    </row>
    <row r="2034" spans="3:5" ht="12.75">
      <c r="C2034" s="389"/>
      <c r="D2034" s="390"/>
      <c r="E2034" s="391"/>
    </row>
    <row r="2035" spans="3:5" ht="12.75">
      <c r="C2035" s="389"/>
      <c r="D2035" s="390"/>
      <c r="E2035" s="391"/>
    </row>
    <row r="2036" spans="3:5" ht="12.75">
      <c r="C2036" s="389"/>
      <c r="D2036" s="390"/>
      <c r="E2036" s="391"/>
    </row>
    <row r="2037" spans="3:5" ht="12.75">
      <c r="C2037" s="389"/>
      <c r="D2037" s="390"/>
      <c r="E2037" s="391"/>
    </row>
    <row r="2038" spans="3:5" ht="12.75">
      <c r="C2038" s="389"/>
      <c r="D2038" s="390"/>
      <c r="E2038" s="391"/>
    </row>
    <row r="2039" spans="3:5" ht="12.75">
      <c r="C2039" s="389"/>
      <c r="D2039" s="390"/>
      <c r="E2039" s="391"/>
    </row>
    <row r="2040" spans="3:5" ht="12.75">
      <c r="C2040" s="389"/>
      <c r="D2040" s="390"/>
      <c r="E2040" s="391"/>
    </row>
    <row r="2041" spans="3:5" ht="12.75">
      <c r="C2041" s="389"/>
      <c r="D2041" s="390"/>
      <c r="E2041" s="391"/>
    </row>
    <row r="2042" spans="3:5" ht="12.75">
      <c r="C2042" s="389"/>
      <c r="D2042" s="390"/>
      <c r="E2042" s="391"/>
    </row>
    <row r="2043" spans="3:5" ht="12.75">
      <c r="C2043" s="389"/>
      <c r="D2043" s="390"/>
      <c r="E2043" s="391"/>
    </row>
    <row r="2044" spans="3:5" ht="12.75">
      <c r="C2044" s="389"/>
      <c r="D2044" s="390"/>
      <c r="E2044" s="391"/>
    </row>
    <row r="2045" spans="3:5" ht="12.75">
      <c r="C2045" s="389"/>
      <c r="D2045" s="390"/>
      <c r="E2045" s="391"/>
    </row>
    <row r="2046" spans="3:5" ht="12.75">
      <c r="C2046" s="389"/>
      <c r="D2046" s="390"/>
      <c r="E2046" s="391"/>
    </row>
    <row r="2047" spans="3:5" ht="12.75">
      <c r="C2047" s="389"/>
      <c r="D2047" s="390"/>
      <c r="E2047" s="391"/>
    </row>
    <row r="2048" spans="3:5" ht="12.75">
      <c r="C2048" s="389"/>
      <c r="D2048" s="390"/>
      <c r="E2048" s="391"/>
    </row>
    <row r="2049" spans="3:5" ht="12.75">
      <c r="C2049" s="389"/>
      <c r="D2049" s="390"/>
      <c r="E2049" s="391"/>
    </row>
    <row r="2050" spans="3:5" ht="12.75">
      <c r="C2050" s="389"/>
      <c r="D2050" s="390"/>
      <c r="E2050" s="391"/>
    </row>
    <row r="2051" spans="3:5" ht="12.75">
      <c r="C2051" s="389"/>
      <c r="D2051" s="390"/>
      <c r="E2051" s="391"/>
    </row>
    <row r="2052" spans="3:5" ht="12.75">
      <c r="C2052" s="389"/>
      <c r="D2052" s="390"/>
      <c r="E2052" s="391"/>
    </row>
    <row r="2053" spans="3:5" ht="12.75">
      <c r="C2053" s="389"/>
      <c r="D2053" s="390"/>
      <c r="E2053" s="391"/>
    </row>
    <row r="2054" spans="3:5" ht="12.75">
      <c r="C2054" s="389"/>
      <c r="D2054" s="390"/>
      <c r="E2054" s="391"/>
    </row>
    <row r="2055" spans="3:5" ht="12.75">
      <c r="C2055" s="389"/>
      <c r="D2055" s="390"/>
      <c r="E2055" s="391"/>
    </row>
    <row r="2056" spans="3:5" ht="12.75">
      <c r="C2056" s="389"/>
      <c r="D2056" s="390"/>
      <c r="E2056" s="391"/>
    </row>
    <row r="2057" spans="3:5" ht="12.75">
      <c r="C2057" s="389"/>
      <c r="D2057" s="390"/>
      <c r="E2057" s="391"/>
    </row>
    <row r="2058" spans="3:5" ht="12.75">
      <c r="C2058" s="389"/>
      <c r="D2058" s="390"/>
      <c r="E2058" s="391"/>
    </row>
    <row r="2059" spans="3:5" ht="12.75">
      <c r="C2059" s="389"/>
      <c r="D2059" s="390"/>
      <c r="E2059" s="391"/>
    </row>
    <row r="2060" spans="3:5" ht="12.75">
      <c r="C2060" s="389"/>
      <c r="D2060" s="390"/>
      <c r="E2060" s="391"/>
    </row>
    <row r="2061" spans="3:5" ht="12.75">
      <c r="C2061" s="389"/>
      <c r="D2061" s="390"/>
      <c r="E2061" s="391"/>
    </row>
    <row r="2062" spans="3:5" ht="12.75">
      <c r="C2062" s="389"/>
      <c r="D2062" s="390"/>
      <c r="E2062" s="391"/>
    </row>
    <row r="2063" spans="3:5" ht="12.75">
      <c r="C2063" s="389"/>
      <c r="D2063" s="390"/>
      <c r="E2063" s="391"/>
    </row>
    <row r="2064" spans="3:5" ht="12.75">
      <c r="C2064" s="389"/>
      <c r="D2064" s="390"/>
      <c r="E2064" s="391"/>
    </row>
    <row r="2065" spans="3:5" ht="12.75">
      <c r="C2065" s="389"/>
      <c r="D2065" s="390"/>
      <c r="E2065" s="391"/>
    </row>
    <row r="2066" spans="3:5" ht="12.75">
      <c r="C2066" s="389"/>
      <c r="D2066" s="390"/>
      <c r="E2066" s="391"/>
    </row>
    <row r="2067" spans="3:5" ht="12.75">
      <c r="C2067" s="389"/>
      <c r="D2067" s="390"/>
      <c r="E2067" s="391"/>
    </row>
    <row r="2068" spans="3:5" ht="12.75">
      <c r="C2068" s="389"/>
      <c r="D2068" s="390"/>
      <c r="E2068" s="391"/>
    </row>
    <row r="2069" spans="3:5" ht="12.75">
      <c r="C2069" s="389"/>
      <c r="D2069" s="390"/>
      <c r="E2069" s="391"/>
    </row>
    <row r="2070" spans="3:5" ht="12.75">
      <c r="C2070" s="389"/>
      <c r="D2070" s="390"/>
      <c r="E2070" s="391"/>
    </row>
    <row r="2071" spans="3:5" ht="12.75">
      <c r="C2071" s="389"/>
      <c r="D2071" s="390"/>
      <c r="E2071" s="391"/>
    </row>
    <row r="2072" spans="3:5" ht="12.75">
      <c r="C2072" s="389"/>
      <c r="D2072" s="390"/>
      <c r="E2072" s="391"/>
    </row>
    <row r="2073" spans="3:5" ht="12.75">
      <c r="C2073" s="389"/>
      <c r="D2073" s="390"/>
      <c r="E2073" s="391"/>
    </row>
    <row r="2074" spans="3:5" ht="12.75">
      <c r="C2074" s="389"/>
      <c r="D2074" s="390"/>
      <c r="E2074" s="391"/>
    </row>
    <row r="2075" spans="3:5" ht="12.75">
      <c r="C2075" s="389"/>
      <c r="D2075" s="390"/>
      <c r="E2075" s="391"/>
    </row>
    <row r="2076" spans="3:5" ht="12.75">
      <c r="C2076" s="389"/>
      <c r="D2076" s="390"/>
      <c r="E2076" s="391"/>
    </row>
    <row r="2077" spans="3:5" ht="12.75">
      <c r="C2077" s="389"/>
      <c r="D2077" s="390"/>
      <c r="E2077" s="391"/>
    </row>
    <row r="2078" spans="3:5" ht="12.75">
      <c r="C2078" s="389"/>
      <c r="D2078" s="390"/>
      <c r="E2078" s="391"/>
    </row>
    <row r="2079" spans="3:5" ht="12.75">
      <c r="C2079" s="389"/>
      <c r="D2079" s="390"/>
      <c r="E2079" s="391"/>
    </row>
    <row r="2080" spans="3:5" ht="12.75">
      <c r="C2080" s="389"/>
      <c r="D2080" s="390"/>
      <c r="E2080" s="391"/>
    </row>
    <row r="2081" spans="3:5" ht="12.75">
      <c r="C2081" s="389"/>
      <c r="D2081" s="390"/>
      <c r="E2081" s="391"/>
    </row>
    <row r="2082" spans="3:5" ht="12.75">
      <c r="C2082" s="389"/>
      <c r="D2082" s="390"/>
      <c r="E2082" s="391"/>
    </row>
    <row r="2083" spans="3:5" ht="12.75">
      <c r="C2083" s="389"/>
      <c r="D2083" s="390"/>
      <c r="E2083" s="391"/>
    </row>
    <row r="2084" spans="3:5" ht="12.75">
      <c r="C2084" s="389"/>
      <c r="D2084" s="390"/>
      <c r="E2084" s="391"/>
    </row>
    <row r="2085" spans="3:5" ht="12.75">
      <c r="C2085" s="389"/>
      <c r="D2085" s="390"/>
      <c r="E2085" s="391"/>
    </row>
    <row r="2086" spans="3:5" ht="12.75">
      <c r="C2086" s="389"/>
      <c r="D2086" s="390"/>
      <c r="E2086" s="391"/>
    </row>
    <row r="2087" spans="3:5" ht="12.75">
      <c r="C2087" s="389"/>
      <c r="D2087" s="390"/>
      <c r="E2087" s="391"/>
    </row>
    <row r="2088" spans="3:5" ht="12.75">
      <c r="C2088" s="389"/>
      <c r="D2088" s="390"/>
      <c r="E2088" s="391"/>
    </row>
    <row r="2089" spans="3:5" ht="12.75">
      <c r="C2089" s="389"/>
      <c r="D2089" s="390"/>
      <c r="E2089" s="391"/>
    </row>
    <row r="2090" spans="3:5" ht="12.75">
      <c r="C2090" s="389"/>
      <c r="D2090" s="390"/>
      <c r="E2090" s="391"/>
    </row>
    <row r="2091" spans="3:5" ht="12.75">
      <c r="C2091" s="389"/>
      <c r="D2091" s="390"/>
      <c r="E2091" s="391"/>
    </row>
    <row r="2092" spans="3:5" ht="12.75">
      <c r="C2092" s="389"/>
      <c r="D2092" s="390"/>
      <c r="E2092" s="391"/>
    </row>
    <row r="2093" spans="3:5" ht="12.75">
      <c r="C2093" s="389"/>
      <c r="D2093" s="390"/>
      <c r="E2093" s="391"/>
    </row>
    <row r="2094" spans="3:5" ht="12.75">
      <c r="C2094" s="389"/>
      <c r="D2094" s="390"/>
      <c r="E2094" s="391"/>
    </row>
    <row r="2095" spans="3:5" ht="12.75">
      <c r="C2095" s="389"/>
      <c r="D2095" s="390"/>
      <c r="E2095" s="391"/>
    </row>
    <row r="2096" spans="3:5" ht="12.75">
      <c r="C2096" s="389"/>
      <c r="D2096" s="390"/>
      <c r="E2096" s="391"/>
    </row>
    <row r="2097" spans="3:5" ht="12.75">
      <c r="C2097" s="389"/>
      <c r="D2097" s="390"/>
      <c r="E2097" s="391"/>
    </row>
    <row r="2098" spans="3:5" ht="12.75">
      <c r="C2098" s="389"/>
      <c r="D2098" s="390"/>
      <c r="E2098" s="391"/>
    </row>
    <row r="2099" spans="3:5" ht="12.75">
      <c r="C2099" s="389"/>
      <c r="D2099" s="390"/>
      <c r="E2099" s="391"/>
    </row>
    <row r="2100" spans="3:5" ht="12.75">
      <c r="C2100" s="389"/>
      <c r="D2100" s="390"/>
      <c r="E2100" s="391"/>
    </row>
    <row r="2101" spans="3:5" ht="12.75">
      <c r="C2101" s="389"/>
      <c r="D2101" s="390"/>
      <c r="E2101" s="391"/>
    </row>
    <row r="2102" spans="3:5" ht="12.75">
      <c r="C2102" s="389"/>
      <c r="D2102" s="390"/>
      <c r="E2102" s="391"/>
    </row>
    <row r="2103" spans="3:5" ht="12.75">
      <c r="C2103" s="389"/>
      <c r="D2103" s="390"/>
      <c r="E2103" s="391"/>
    </row>
    <row r="2104" spans="3:5" ht="12.75">
      <c r="C2104" s="389"/>
      <c r="D2104" s="390"/>
      <c r="E2104" s="391"/>
    </row>
    <row r="2105" spans="3:5" ht="12.75">
      <c r="C2105" s="389"/>
      <c r="D2105" s="390"/>
      <c r="E2105" s="391"/>
    </row>
    <row r="2106" spans="3:5" ht="12.75">
      <c r="C2106" s="389"/>
      <c r="D2106" s="390"/>
      <c r="E2106" s="391"/>
    </row>
    <row r="2107" spans="3:5" ht="12.75">
      <c r="C2107" s="389"/>
      <c r="D2107" s="390"/>
      <c r="E2107" s="391"/>
    </row>
    <row r="2108" spans="3:5" ht="12.75">
      <c r="C2108" s="389"/>
      <c r="D2108" s="390"/>
      <c r="E2108" s="391"/>
    </row>
    <row r="2109" spans="3:5" ht="12.75">
      <c r="C2109" s="389"/>
      <c r="D2109" s="390"/>
      <c r="E2109" s="391"/>
    </row>
    <row r="2110" spans="3:5" ht="12.75">
      <c r="C2110" s="389"/>
      <c r="D2110" s="390"/>
      <c r="E2110" s="391"/>
    </row>
    <row r="2111" spans="3:5" ht="12.75">
      <c r="C2111" s="389"/>
      <c r="D2111" s="390"/>
      <c r="E2111" s="391"/>
    </row>
    <row r="2112" spans="3:5" ht="12.75">
      <c r="C2112" s="389"/>
      <c r="D2112" s="390"/>
      <c r="E2112" s="391"/>
    </row>
    <row r="2113" spans="3:5" ht="12.75">
      <c r="C2113" s="389"/>
      <c r="D2113" s="390"/>
      <c r="E2113" s="391"/>
    </row>
    <row r="2114" spans="3:5" ht="12.75">
      <c r="C2114" s="389"/>
      <c r="D2114" s="390"/>
      <c r="E2114" s="391"/>
    </row>
    <row r="2115" spans="3:5" ht="12.75">
      <c r="C2115" s="389"/>
      <c r="D2115" s="390"/>
      <c r="E2115" s="391"/>
    </row>
    <row r="2116" spans="3:5" ht="12.75">
      <c r="C2116" s="389"/>
      <c r="D2116" s="390"/>
      <c r="E2116" s="391"/>
    </row>
    <row r="2117" spans="3:5" ht="12.75">
      <c r="C2117" s="389"/>
      <c r="D2117" s="390"/>
      <c r="E2117" s="391"/>
    </row>
    <row r="2118" spans="3:5" ht="12.75">
      <c r="C2118" s="389"/>
      <c r="D2118" s="390"/>
      <c r="E2118" s="391"/>
    </row>
    <row r="2119" spans="3:5" ht="12.75">
      <c r="C2119" s="389"/>
      <c r="D2119" s="390"/>
      <c r="E2119" s="391"/>
    </row>
    <row r="2120" spans="3:5" ht="12.75">
      <c r="C2120" s="389"/>
      <c r="D2120" s="390"/>
      <c r="E2120" s="391"/>
    </row>
    <row r="2121" spans="3:5" ht="12.75">
      <c r="C2121" s="389"/>
      <c r="D2121" s="390"/>
      <c r="E2121" s="391"/>
    </row>
    <row r="2122" spans="3:5" ht="12.75">
      <c r="C2122" s="389"/>
      <c r="D2122" s="390"/>
      <c r="E2122" s="391"/>
    </row>
    <row r="2123" spans="3:5" ht="12.75">
      <c r="C2123" s="389"/>
      <c r="D2123" s="390"/>
      <c r="E2123" s="391"/>
    </row>
    <row r="2124" spans="3:5" ht="12.75">
      <c r="C2124" s="389"/>
      <c r="D2124" s="390"/>
      <c r="E2124" s="391"/>
    </row>
    <row r="2125" spans="3:5" ht="12.75">
      <c r="C2125" s="389"/>
      <c r="D2125" s="390"/>
      <c r="E2125" s="391"/>
    </row>
    <row r="2126" spans="3:5" ht="12.75">
      <c r="C2126" s="389"/>
      <c r="D2126" s="390"/>
      <c r="E2126" s="391"/>
    </row>
    <row r="2127" spans="3:5" ht="12.75">
      <c r="C2127" s="389"/>
      <c r="D2127" s="390"/>
      <c r="E2127" s="391"/>
    </row>
    <row r="2128" spans="3:5" ht="12.75">
      <c r="C2128" s="389"/>
      <c r="D2128" s="390"/>
      <c r="E2128" s="391"/>
    </row>
    <row r="2129" spans="3:5" ht="12.75">
      <c r="C2129" s="389"/>
      <c r="D2129" s="390"/>
      <c r="E2129" s="391"/>
    </row>
    <row r="2130" spans="3:5" ht="12.75">
      <c r="C2130" s="389"/>
      <c r="D2130" s="390"/>
      <c r="E2130" s="391"/>
    </row>
    <row r="2131" spans="3:5" ht="12.75">
      <c r="C2131" s="389"/>
      <c r="D2131" s="390"/>
      <c r="E2131" s="391"/>
    </row>
    <row r="2132" spans="3:5" ht="12.75">
      <c r="C2132" s="389"/>
      <c r="D2132" s="390"/>
      <c r="E2132" s="391"/>
    </row>
    <row r="2133" spans="3:5" ht="12.75">
      <c r="C2133" s="389"/>
      <c r="D2133" s="390"/>
      <c r="E2133" s="391"/>
    </row>
    <row r="2134" spans="3:5" ht="12.75">
      <c r="C2134" s="389"/>
      <c r="D2134" s="390"/>
      <c r="E2134" s="391"/>
    </row>
    <row r="2135" spans="3:5" ht="12.75">
      <c r="C2135" s="389"/>
      <c r="D2135" s="390"/>
      <c r="E2135" s="391"/>
    </row>
    <row r="2136" spans="3:5" ht="12.75">
      <c r="C2136" s="389"/>
      <c r="D2136" s="390"/>
      <c r="E2136" s="391"/>
    </row>
    <row r="2137" spans="3:5" ht="12.75">
      <c r="C2137" s="389"/>
      <c r="D2137" s="390"/>
      <c r="E2137" s="391"/>
    </row>
    <row r="2138" spans="3:5" ht="12.75">
      <c r="C2138" s="389"/>
      <c r="D2138" s="390"/>
      <c r="E2138" s="391"/>
    </row>
    <row r="2139" spans="3:5" ht="12.75">
      <c r="C2139" s="389"/>
      <c r="D2139" s="390"/>
      <c r="E2139" s="391"/>
    </row>
    <row r="2140" spans="3:5" ht="12.75">
      <c r="C2140" s="389"/>
      <c r="D2140" s="390"/>
      <c r="E2140" s="391"/>
    </row>
    <row r="2141" spans="3:5" ht="12.75">
      <c r="C2141" s="389"/>
      <c r="D2141" s="390"/>
      <c r="E2141" s="391"/>
    </row>
    <row r="2142" spans="3:5" ht="12.75">
      <c r="C2142" s="389"/>
      <c r="D2142" s="390"/>
      <c r="E2142" s="391"/>
    </row>
    <row r="2143" spans="3:5" ht="12.75">
      <c r="C2143" s="389"/>
      <c r="D2143" s="390"/>
      <c r="E2143" s="391"/>
    </row>
    <row r="2144" spans="3:5" ht="12.75">
      <c r="C2144" s="389"/>
      <c r="D2144" s="390"/>
      <c r="E2144" s="391"/>
    </row>
    <row r="2145" spans="3:5" ht="12.75">
      <c r="C2145" s="389"/>
      <c r="D2145" s="390"/>
      <c r="E2145" s="391"/>
    </row>
    <row r="2146" spans="3:5" ht="12.75">
      <c r="C2146" s="389"/>
      <c r="D2146" s="390"/>
      <c r="E2146" s="391"/>
    </row>
    <row r="2147" spans="3:5" ht="12.75">
      <c r="C2147" s="389"/>
      <c r="D2147" s="390"/>
      <c r="E2147" s="391"/>
    </row>
    <row r="2148" spans="3:5" ht="12.75">
      <c r="C2148" s="389"/>
      <c r="D2148" s="390"/>
      <c r="E2148" s="391"/>
    </row>
    <row r="2149" spans="3:5" ht="12.75">
      <c r="C2149" s="389"/>
      <c r="D2149" s="390"/>
      <c r="E2149" s="391"/>
    </row>
    <row r="2150" spans="3:5" ht="12.75">
      <c r="C2150" s="389"/>
      <c r="D2150" s="390"/>
      <c r="E2150" s="391"/>
    </row>
    <row r="2151" spans="3:5" ht="12.75">
      <c r="C2151" s="389"/>
      <c r="D2151" s="390"/>
      <c r="E2151" s="391"/>
    </row>
    <row r="2152" spans="3:5" ht="12.75">
      <c r="C2152" s="389"/>
      <c r="D2152" s="390"/>
      <c r="E2152" s="391"/>
    </row>
    <row r="2153" spans="3:5" ht="12.75">
      <c r="C2153" s="389"/>
      <c r="D2153" s="390"/>
      <c r="E2153" s="391"/>
    </row>
    <row r="2154" spans="3:5" ht="12.75">
      <c r="C2154" s="389"/>
      <c r="D2154" s="390"/>
      <c r="E2154" s="391"/>
    </row>
    <row r="2155" spans="3:5" ht="12.75">
      <c r="C2155" s="389"/>
      <c r="D2155" s="390"/>
      <c r="E2155" s="391"/>
    </row>
    <row r="2156" spans="3:5" ht="12.75">
      <c r="C2156" s="389"/>
      <c r="D2156" s="390"/>
      <c r="E2156" s="391"/>
    </row>
    <row r="2157" spans="3:5" ht="12.75">
      <c r="C2157" s="389"/>
      <c r="D2157" s="390"/>
      <c r="E2157" s="391"/>
    </row>
    <row r="2158" spans="3:5" ht="12.75">
      <c r="C2158" s="389"/>
      <c r="D2158" s="390"/>
      <c r="E2158" s="391"/>
    </row>
    <row r="2159" spans="3:5" ht="12.75">
      <c r="C2159" s="389"/>
      <c r="D2159" s="390"/>
      <c r="E2159" s="391"/>
    </row>
    <row r="2160" spans="3:5" ht="12.75">
      <c r="C2160" s="389"/>
      <c r="D2160" s="390"/>
      <c r="E2160" s="391"/>
    </row>
    <row r="2161" spans="3:5" ht="12.75">
      <c r="C2161" s="389"/>
      <c r="D2161" s="390"/>
      <c r="E2161" s="391"/>
    </row>
    <row r="2162" spans="3:5" ht="12.75">
      <c r="C2162" s="389"/>
      <c r="D2162" s="390"/>
      <c r="E2162" s="391"/>
    </row>
    <row r="2163" spans="3:5" ht="12.75">
      <c r="C2163" s="389"/>
      <c r="D2163" s="390"/>
      <c r="E2163" s="391"/>
    </row>
    <row r="2164" spans="3:5" ht="12.75">
      <c r="C2164" s="389"/>
      <c r="D2164" s="390"/>
      <c r="E2164" s="391"/>
    </row>
    <row r="2165" spans="3:5" ht="12.75">
      <c r="C2165" s="389"/>
      <c r="D2165" s="390"/>
      <c r="E2165" s="391"/>
    </row>
    <row r="2166" spans="3:5" ht="12.75">
      <c r="C2166" s="389"/>
      <c r="D2166" s="390"/>
      <c r="E2166" s="391"/>
    </row>
    <row r="2167" spans="3:5" ht="12.75">
      <c r="C2167" s="389"/>
      <c r="D2167" s="390"/>
      <c r="E2167" s="391"/>
    </row>
    <row r="2168" spans="3:5" ht="12.75">
      <c r="C2168" s="389"/>
      <c r="D2168" s="390"/>
      <c r="E2168" s="391"/>
    </row>
    <row r="2169" spans="3:5" ht="12.75">
      <c r="C2169" s="389"/>
      <c r="D2169" s="390"/>
      <c r="E2169" s="391"/>
    </row>
    <row r="2170" spans="3:5" ht="12.75">
      <c r="C2170" s="389"/>
      <c r="D2170" s="390"/>
      <c r="E2170" s="391"/>
    </row>
    <row r="2171" spans="3:5" ht="12.75">
      <c r="C2171" s="389"/>
      <c r="D2171" s="390"/>
      <c r="E2171" s="391"/>
    </row>
    <row r="2172" spans="3:5" ht="12.75">
      <c r="C2172" s="389"/>
      <c r="D2172" s="390"/>
      <c r="E2172" s="391"/>
    </row>
    <row r="2173" spans="3:5" ht="12.75">
      <c r="C2173" s="389"/>
      <c r="D2173" s="390"/>
      <c r="E2173" s="391"/>
    </row>
    <row r="2174" spans="3:5" ht="12.75">
      <c r="C2174" s="389"/>
      <c r="D2174" s="390"/>
      <c r="E2174" s="391"/>
    </row>
    <row r="2175" spans="3:5" ht="12.75">
      <c r="C2175" s="389"/>
      <c r="D2175" s="390"/>
      <c r="E2175" s="391"/>
    </row>
    <row r="2176" spans="3:5" ht="12.75">
      <c r="C2176" s="389"/>
      <c r="D2176" s="390"/>
      <c r="E2176" s="391"/>
    </row>
    <row r="2177" spans="3:5" ht="12.75">
      <c r="C2177" s="389"/>
      <c r="D2177" s="390"/>
      <c r="E2177" s="391"/>
    </row>
    <row r="2178" spans="3:5" ht="12.75">
      <c r="C2178" s="389"/>
      <c r="D2178" s="390"/>
      <c r="E2178" s="391"/>
    </row>
    <row r="2179" spans="3:5" ht="12.75">
      <c r="C2179" s="389"/>
      <c r="D2179" s="390"/>
      <c r="E2179" s="391"/>
    </row>
    <row r="2180" spans="3:5" ht="12.75">
      <c r="C2180" s="389"/>
      <c r="D2180" s="390"/>
      <c r="E2180" s="391"/>
    </row>
    <row r="2181" spans="3:5" ht="12.75">
      <c r="C2181" s="389"/>
      <c r="D2181" s="390"/>
      <c r="E2181" s="391"/>
    </row>
    <row r="2182" spans="3:5" ht="12.75">
      <c r="C2182" s="389"/>
      <c r="D2182" s="390"/>
      <c r="E2182" s="391"/>
    </row>
    <row r="2183" spans="3:5" ht="12.75">
      <c r="C2183" s="389"/>
      <c r="D2183" s="390"/>
      <c r="E2183" s="391"/>
    </row>
    <row r="2184" spans="3:5" ht="12.75">
      <c r="C2184" s="389"/>
      <c r="D2184" s="390"/>
      <c r="E2184" s="391"/>
    </row>
    <row r="2185" spans="3:5" ht="12.75">
      <c r="C2185" s="389"/>
      <c r="D2185" s="390"/>
      <c r="E2185" s="391"/>
    </row>
    <row r="2186" spans="3:5" ht="12.75">
      <c r="C2186" s="389"/>
      <c r="D2186" s="390"/>
      <c r="E2186" s="391"/>
    </row>
    <row r="2187" spans="3:5" ht="12.75">
      <c r="C2187" s="389"/>
      <c r="D2187" s="390"/>
      <c r="E2187" s="391"/>
    </row>
    <row r="2188" spans="3:5" ht="12.75">
      <c r="C2188" s="389"/>
      <c r="D2188" s="390"/>
      <c r="E2188" s="391"/>
    </row>
    <row r="2189" spans="3:5" ht="12.75">
      <c r="C2189" s="389"/>
      <c r="D2189" s="390"/>
      <c r="E2189" s="391"/>
    </row>
    <row r="2190" spans="3:5" ht="12.75">
      <c r="C2190" s="389"/>
      <c r="D2190" s="390"/>
      <c r="E2190" s="391"/>
    </row>
    <row r="2191" spans="3:5" ht="12.75">
      <c r="C2191" s="389"/>
      <c r="D2191" s="390"/>
      <c r="E2191" s="391"/>
    </row>
    <row r="2192" spans="3:5" ht="12.75">
      <c r="C2192" s="389"/>
      <c r="D2192" s="390"/>
      <c r="E2192" s="391"/>
    </row>
    <row r="2193" spans="3:5" ht="12.75">
      <c r="C2193" s="389"/>
      <c r="D2193" s="390"/>
      <c r="E2193" s="391"/>
    </row>
    <row r="2194" spans="3:5" ht="12.75">
      <c r="C2194" s="389"/>
      <c r="D2194" s="390"/>
      <c r="E2194" s="391"/>
    </row>
    <row r="2195" spans="3:5" ht="12.75">
      <c r="C2195" s="389"/>
      <c r="D2195" s="390"/>
      <c r="E2195" s="391"/>
    </row>
    <row r="2196" spans="3:5" ht="12.75">
      <c r="C2196" s="389"/>
      <c r="D2196" s="390"/>
      <c r="E2196" s="391"/>
    </row>
    <row r="2197" spans="3:5" ht="12.75">
      <c r="C2197" s="389"/>
      <c r="D2197" s="390"/>
      <c r="E2197" s="391"/>
    </row>
    <row r="2198" spans="3:5" ht="12.75">
      <c r="C2198" s="389"/>
      <c r="D2198" s="390"/>
      <c r="E2198" s="391"/>
    </row>
    <row r="2199" spans="3:5" ht="12.75">
      <c r="C2199" s="389"/>
      <c r="D2199" s="390"/>
      <c r="E2199" s="391"/>
    </row>
    <row r="2200" spans="3:5" ht="12.75">
      <c r="C2200" s="389"/>
      <c r="D2200" s="390"/>
      <c r="E2200" s="391"/>
    </row>
    <row r="2201" spans="3:5" ht="12.75">
      <c r="C2201" s="389"/>
      <c r="D2201" s="390"/>
      <c r="E2201" s="391"/>
    </row>
    <row r="2202" spans="3:5" ht="12.75">
      <c r="C2202" s="389"/>
      <c r="D2202" s="390"/>
      <c r="E2202" s="391"/>
    </row>
    <row r="2203" spans="3:5" ht="12.75">
      <c r="C2203" s="389"/>
      <c r="D2203" s="390"/>
      <c r="E2203" s="391"/>
    </row>
    <row r="2204" spans="3:5" ht="12.75">
      <c r="C2204" s="389"/>
      <c r="D2204" s="390"/>
      <c r="E2204" s="391"/>
    </row>
    <row r="2205" spans="3:5" ht="12.75">
      <c r="C2205" s="389"/>
      <c r="D2205" s="390"/>
      <c r="E2205" s="391"/>
    </row>
    <row r="2206" spans="3:5" ht="12.75">
      <c r="C2206" s="389"/>
      <c r="D2206" s="390"/>
      <c r="E2206" s="391"/>
    </row>
    <row r="2207" spans="3:5" ht="12.75">
      <c r="C2207" s="389"/>
      <c r="D2207" s="390"/>
      <c r="E2207" s="391"/>
    </row>
    <row r="2208" spans="3:5" ht="12.75">
      <c r="C2208" s="389"/>
      <c r="D2208" s="390"/>
      <c r="E2208" s="391"/>
    </row>
    <row r="2209" spans="3:5" ht="12.75">
      <c r="C2209" s="389"/>
      <c r="D2209" s="390"/>
      <c r="E2209" s="391"/>
    </row>
    <row r="2210" spans="3:5" ht="12.75">
      <c r="C2210" s="389"/>
      <c r="D2210" s="390"/>
      <c r="E2210" s="391"/>
    </row>
    <row r="2211" spans="3:5" ht="12.75">
      <c r="C2211" s="389"/>
      <c r="D2211" s="390"/>
      <c r="E2211" s="391"/>
    </row>
    <row r="2212" spans="3:5" ht="12.75">
      <c r="C2212" s="389"/>
      <c r="D2212" s="390"/>
      <c r="E2212" s="391"/>
    </row>
    <row r="2213" spans="3:5" ht="12.75">
      <c r="C2213" s="389"/>
      <c r="D2213" s="390"/>
      <c r="E2213" s="391"/>
    </row>
    <row r="2214" spans="3:5" ht="12.75">
      <c r="C2214" s="389"/>
      <c r="D2214" s="390"/>
      <c r="E2214" s="391"/>
    </row>
    <row r="2215" spans="3:5" ht="12.75">
      <c r="C2215" s="389"/>
      <c r="D2215" s="390"/>
      <c r="E2215" s="391"/>
    </row>
    <row r="2216" spans="3:5" ht="12.75">
      <c r="C2216" s="389"/>
      <c r="D2216" s="390"/>
      <c r="E2216" s="391"/>
    </row>
    <row r="2217" spans="3:5" ht="12.75">
      <c r="C2217" s="389"/>
      <c r="D2217" s="390"/>
      <c r="E2217" s="391"/>
    </row>
    <row r="2218" spans="3:5" ht="12.75">
      <c r="C2218" s="389"/>
      <c r="D2218" s="390"/>
      <c r="E2218" s="391"/>
    </row>
    <row r="2219" spans="3:5" ht="12.75">
      <c r="C2219" s="389"/>
      <c r="D2219" s="390"/>
      <c r="E2219" s="391"/>
    </row>
    <row r="2220" spans="3:5" ht="12.75">
      <c r="C2220" s="389"/>
      <c r="D2220" s="390"/>
      <c r="E2220" s="391"/>
    </row>
    <row r="2221" spans="3:5" ht="12.75">
      <c r="C2221" s="389"/>
      <c r="D2221" s="390"/>
      <c r="E2221" s="391"/>
    </row>
    <row r="2222" spans="3:5" ht="12.75">
      <c r="C2222" s="389"/>
      <c r="D2222" s="390"/>
      <c r="E2222" s="391"/>
    </row>
    <row r="2223" spans="3:5" ht="12.75">
      <c r="C2223" s="389"/>
      <c r="D2223" s="390"/>
      <c r="E2223" s="391"/>
    </row>
    <row r="2224" spans="3:5" ht="12.75">
      <c r="C2224" s="389"/>
      <c r="D2224" s="390"/>
      <c r="E2224" s="391"/>
    </row>
    <row r="2225" spans="3:5" ht="12.75">
      <c r="C2225" s="389"/>
      <c r="D2225" s="390"/>
      <c r="E2225" s="391"/>
    </row>
    <row r="2226" spans="3:5" ht="12.75">
      <c r="C2226" s="389"/>
      <c r="D2226" s="390"/>
      <c r="E2226" s="391"/>
    </row>
    <row r="2227" spans="3:5" ht="12.75">
      <c r="C2227" s="389"/>
      <c r="D2227" s="390"/>
      <c r="E2227" s="391"/>
    </row>
    <row r="2228" spans="3:5" ht="12.75">
      <c r="C2228" s="389"/>
      <c r="D2228" s="390"/>
      <c r="E2228" s="391"/>
    </row>
    <row r="2229" spans="3:5" ht="12.75">
      <c r="C2229" s="389"/>
      <c r="D2229" s="390"/>
      <c r="E2229" s="391"/>
    </row>
    <row r="2230" spans="3:5" ht="12.75">
      <c r="C2230" s="389"/>
      <c r="D2230" s="390"/>
      <c r="E2230" s="391"/>
    </row>
    <row r="2231" spans="3:5" ht="12.75">
      <c r="C2231" s="389"/>
      <c r="D2231" s="390"/>
      <c r="E2231" s="391"/>
    </row>
    <row r="2232" spans="3:5" ht="12.75">
      <c r="C2232" s="389"/>
      <c r="D2232" s="390"/>
      <c r="E2232" s="391"/>
    </row>
    <row r="2233" spans="3:5" ht="12.75">
      <c r="C2233" s="389"/>
      <c r="D2233" s="390"/>
      <c r="E2233" s="391"/>
    </row>
    <row r="2234" spans="3:5" ht="12.75">
      <c r="C2234" s="389"/>
      <c r="D2234" s="390"/>
      <c r="E2234" s="391"/>
    </row>
    <row r="2235" spans="3:5" ht="12.75">
      <c r="C2235" s="389"/>
      <c r="D2235" s="390"/>
      <c r="E2235" s="391"/>
    </row>
    <row r="2236" spans="3:5" ht="12.75">
      <c r="C2236" s="389"/>
      <c r="D2236" s="390"/>
      <c r="E2236" s="391"/>
    </row>
    <row r="2237" spans="3:5" ht="12.75">
      <c r="C2237" s="389"/>
      <c r="D2237" s="390"/>
      <c r="E2237" s="391"/>
    </row>
    <row r="2238" spans="3:5" ht="12.75">
      <c r="C2238" s="389"/>
      <c r="D2238" s="390"/>
      <c r="E2238" s="391"/>
    </row>
    <row r="2239" spans="3:5" ht="12.75">
      <c r="C2239" s="389"/>
      <c r="D2239" s="390"/>
      <c r="E2239" s="391"/>
    </row>
    <row r="2240" spans="3:5" ht="12.75">
      <c r="C2240" s="389"/>
      <c r="D2240" s="390"/>
      <c r="E2240" s="391"/>
    </row>
    <row r="2241" spans="3:5" ht="12.75">
      <c r="C2241" s="389"/>
      <c r="D2241" s="390"/>
      <c r="E2241" s="391"/>
    </row>
    <row r="2242" spans="3:5" ht="12.75">
      <c r="C2242" s="389"/>
      <c r="D2242" s="390"/>
      <c r="E2242" s="391"/>
    </row>
    <row r="2243" spans="3:5" ht="12.75">
      <c r="C2243" s="389"/>
      <c r="D2243" s="390"/>
      <c r="E2243" s="391"/>
    </row>
    <row r="2244" spans="3:5" ht="12.75">
      <c r="C2244" s="389"/>
      <c r="D2244" s="390"/>
      <c r="E2244" s="391"/>
    </row>
    <row r="2245" spans="3:5" ht="12.75">
      <c r="C2245" s="389"/>
      <c r="D2245" s="390"/>
      <c r="E2245" s="391"/>
    </row>
    <row r="2246" spans="3:5" ht="12.75">
      <c r="C2246" s="389"/>
      <c r="D2246" s="390"/>
      <c r="E2246" s="391"/>
    </row>
    <row r="2247" spans="3:5" ht="12.75">
      <c r="C2247" s="389"/>
      <c r="D2247" s="390"/>
      <c r="E2247" s="391"/>
    </row>
    <row r="2248" spans="3:5" ht="12.75">
      <c r="C2248" s="389"/>
      <c r="D2248" s="390"/>
      <c r="E2248" s="391"/>
    </row>
    <row r="2249" spans="3:5" ht="12.75">
      <c r="C2249" s="389"/>
      <c r="D2249" s="390"/>
      <c r="E2249" s="391"/>
    </row>
    <row r="2250" spans="3:5" ht="12.75">
      <c r="C2250" s="389"/>
      <c r="D2250" s="390"/>
      <c r="E2250" s="391"/>
    </row>
    <row r="2251" spans="3:5" ht="12.75">
      <c r="C2251" s="389"/>
      <c r="D2251" s="390"/>
      <c r="E2251" s="391"/>
    </row>
    <row r="2252" spans="3:5" ht="12.75">
      <c r="C2252" s="389"/>
      <c r="D2252" s="390"/>
      <c r="E2252" s="391"/>
    </row>
    <row r="2253" spans="3:5" ht="12.75">
      <c r="C2253" s="389"/>
      <c r="D2253" s="390"/>
      <c r="E2253" s="391"/>
    </row>
    <row r="2254" spans="3:5" ht="12.75">
      <c r="C2254" s="389"/>
      <c r="D2254" s="390"/>
      <c r="E2254" s="391"/>
    </row>
    <row r="2255" spans="3:5" ht="12.75">
      <c r="C2255" s="389"/>
      <c r="D2255" s="390"/>
      <c r="E2255" s="391"/>
    </row>
    <row r="2256" spans="3:5" ht="12.75">
      <c r="C2256" s="389"/>
      <c r="D2256" s="390"/>
      <c r="E2256" s="391"/>
    </row>
    <row r="2257" spans="3:5" ht="12.75">
      <c r="C2257" s="389"/>
      <c r="D2257" s="390"/>
      <c r="E2257" s="391"/>
    </row>
    <row r="2258" spans="3:5" ht="12.75">
      <c r="C2258" s="389"/>
      <c r="D2258" s="390"/>
      <c r="E2258" s="391"/>
    </row>
    <row r="2259" spans="3:5" ht="12.75">
      <c r="C2259" s="389"/>
      <c r="D2259" s="390"/>
      <c r="E2259" s="391"/>
    </row>
    <row r="2260" spans="3:5" ht="12.75">
      <c r="C2260" s="389"/>
      <c r="D2260" s="390"/>
      <c r="E2260" s="391"/>
    </row>
    <row r="2261" spans="3:5" ht="12.75">
      <c r="C2261" s="389"/>
      <c r="D2261" s="390"/>
      <c r="E2261" s="391"/>
    </row>
    <row r="2262" spans="3:5" ht="12.75">
      <c r="C2262" s="389"/>
      <c r="D2262" s="390"/>
      <c r="E2262" s="391"/>
    </row>
    <row r="2263" spans="3:5" ht="12.75">
      <c r="C2263" s="389"/>
      <c r="D2263" s="390"/>
      <c r="E2263" s="391"/>
    </row>
    <row r="2264" spans="3:5" ht="12.75">
      <c r="C2264" s="389"/>
      <c r="D2264" s="390"/>
      <c r="E2264" s="391"/>
    </row>
    <row r="2265" spans="3:5" ht="12.75">
      <c r="C2265" s="389"/>
      <c r="D2265" s="390"/>
      <c r="E2265" s="391"/>
    </row>
    <row r="2266" spans="3:5" ht="12.75">
      <c r="C2266" s="389"/>
      <c r="D2266" s="390"/>
      <c r="E2266" s="391"/>
    </row>
    <row r="2267" spans="3:5" ht="12.75">
      <c r="C2267" s="389"/>
      <c r="D2267" s="390"/>
      <c r="E2267" s="391"/>
    </row>
    <row r="2268" spans="3:5" ht="12.75">
      <c r="C2268" s="389"/>
      <c r="D2268" s="390"/>
      <c r="E2268" s="391"/>
    </row>
    <row r="2269" spans="3:5" ht="12.75">
      <c r="C2269" s="389"/>
      <c r="D2269" s="390"/>
      <c r="E2269" s="391"/>
    </row>
    <row r="2270" spans="3:5" ht="12.75">
      <c r="C2270" s="389"/>
      <c r="D2270" s="390"/>
      <c r="E2270" s="391"/>
    </row>
    <row r="2271" spans="3:5" ht="12.75">
      <c r="C2271" s="389"/>
      <c r="D2271" s="390"/>
      <c r="E2271" s="391"/>
    </row>
    <row r="2272" spans="3:5" ht="12.75">
      <c r="C2272" s="389"/>
      <c r="D2272" s="390"/>
      <c r="E2272" s="391"/>
    </row>
    <row r="2273" spans="3:5" ht="12.75">
      <c r="C2273" s="389"/>
      <c r="D2273" s="390"/>
      <c r="E2273" s="391"/>
    </row>
    <row r="2274" spans="3:5" ht="12.75">
      <c r="C2274" s="389"/>
      <c r="D2274" s="390"/>
      <c r="E2274" s="391"/>
    </row>
    <row r="2275" spans="3:5" ht="12.75">
      <c r="C2275" s="389"/>
      <c r="D2275" s="390"/>
      <c r="E2275" s="391"/>
    </row>
    <row r="2276" spans="3:5" ht="12.75">
      <c r="C2276" s="389"/>
      <c r="D2276" s="390"/>
      <c r="E2276" s="391"/>
    </row>
    <row r="2277" spans="3:5" ht="12.75">
      <c r="C2277" s="389"/>
      <c r="D2277" s="390"/>
      <c r="E2277" s="391"/>
    </row>
    <row r="2278" spans="3:5" ht="12.75">
      <c r="C2278" s="389"/>
      <c r="D2278" s="390"/>
      <c r="E2278" s="391"/>
    </row>
    <row r="2279" spans="3:5" ht="12.75">
      <c r="C2279" s="389"/>
      <c r="D2279" s="390"/>
      <c r="E2279" s="391"/>
    </row>
    <row r="2280" spans="3:5" ht="12.75">
      <c r="C2280" s="389"/>
      <c r="D2280" s="390"/>
      <c r="E2280" s="391"/>
    </row>
    <row r="2281" spans="3:5" ht="12.75">
      <c r="C2281" s="389"/>
      <c r="D2281" s="390"/>
      <c r="E2281" s="391"/>
    </row>
    <row r="2282" spans="3:5" ht="12.75">
      <c r="C2282" s="389"/>
      <c r="D2282" s="390"/>
      <c r="E2282" s="391"/>
    </row>
    <row r="2283" spans="3:5" ht="12.75">
      <c r="C2283" s="389"/>
      <c r="D2283" s="390"/>
      <c r="E2283" s="391"/>
    </row>
    <row r="2284" spans="3:5" ht="12.75">
      <c r="C2284" s="389"/>
      <c r="D2284" s="390"/>
      <c r="E2284" s="391"/>
    </row>
    <row r="2285" spans="3:5" ht="12.75">
      <c r="C2285" s="389"/>
      <c r="D2285" s="390"/>
      <c r="E2285" s="391"/>
    </row>
    <row r="2286" spans="3:5" ht="12.75">
      <c r="C2286" s="389"/>
      <c r="D2286" s="390"/>
      <c r="E2286" s="391"/>
    </row>
    <row r="2287" spans="3:5" ht="12.75">
      <c r="C2287" s="389"/>
      <c r="D2287" s="390"/>
      <c r="E2287" s="391"/>
    </row>
    <row r="2288" spans="3:5" ht="12.75">
      <c r="C2288" s="389"/>
      <c r="D2288" s="390"/>
      <c r="E2288" s="391"/>
    </row>
    <row r="2289" spans="3:5" ht="12.75">
      <c r="C2289" s="389"/>
      <c r="D2289" s="390"/>
      <c r="E2289" s="391"/>
    </row>
    <row r="2290" spans="3:5" ht="12.75">
      <c r="C2290" s="389"/>
      <c r="D2290" s="390"/>
      <c r="E2290" s="391"/>
    </row>
    <row r="2291" spans="3:5" ht="12.75">
      <c r="C2291" s="389"/>
      <c r="D2291" s="390"/>
      <c r="E2291" s="391"/>
    </row>
    <row r="2292" spans="3:5" ht="12.75">
      <c r="C2292" s="389"/>
      <c r="D2292" s="390"/>
      <c r="E2292" s="391"/>
    </row>
    <row r="2293" spans="3:5" ht="12.75">
      <c r="C2293" s="389"/>
      <c r="D2293" s="390"/>
      <c r="E2293" s="391"/>
    </row>
    <row r="2294" spans="3:5" ht="12.75">
      <c r="C2294" s="389"/>
      <c r="D2294" s="390"/>
      <c r="E2294" s="391"/>
    </row>
    <row r="2295" spans="3:5" ht="12.75">
      <c r="C2295" s="389"/>
      <c r="D2295" s="390"/>
      <c r="E2295" s="391"/>
    </row>
    <row r="2296" spans="3:5" ht="12.75">
      <c r="C2296" s="389"/>
      <c r="D2296" s="390"/>
      <c r="E2296" s="391"/>
    </row>
    <row r="2297" spans="3:5" ht="12.75">
      <c r="C2297" s="389"/>
      <c r="D2297" s="390"/>
      <c r="E2297" s="391"/>
    </row>
    <row r="2298" spans="3:5" ht="12.75">
      <c r="C2298" s="389"/>
      <c r="D2298" s="390"/>
      <c r="E2298" s="391"/>
    </row>
    <row r="2299" spans="3:5" ht="12.75">
      <c r="C2299" s="389"/>
      <c r="D2299" s="390"/>
      <c r="E2299" s="391"/>
    </row>
    <row r="2300" spans="3:5" ht="12.75">
      <c r="C2300" s="389"/>
      <c r="D2300" s="390"/>
      <c r="E2300" s="391"/>
    </row>
    <row r="2301" spans="3:5" ht="12.75">
      <c r="C2301" s="389"/>
      <c r="D2301" s="390"/>
      <c r="E2301" s="391"/>
    </row>
    <row r="2302" spans="3:5" ht="12.75">
      <c r="C2302" s="389"/>
      <c r="D2302" s="390"/>
      <c r="E2302" s="391"/>
    </row>
    <row r="2303" spans="3:5" ht="12.75">
      <c r="C2303" s="389"/>
      <c r="D2303" s="390"/>
      <c r="E2303" s="391"/>
    </row>
    <row r="2304" spans="3:5" ht="12.75">
      <c r="C2304" s="389"/>
      <c r="D2304" s="390"/>
      <c r="E2304" s="391"/>
    </row>
    <row r="2305" spans="3:5" ht="12.75">
      <c r="C2305" s="389"/>
      <c r="D2305" s="390"/>
      <c r="E2305" s="391"/>
    </row>
    <row r="2306" spans="3:5" ht="12.75">
      <c r="C2306" s="389"/>
      <c r="D2306" s="390"/>
      <c r="E2306" s="391"/>
    </row>
    <row r="2307" spans="3:5" ht="12.75">
      <c r="C2307" s="389"/>
      <c r="D2307" s="390"/>
      <c r="E2307" s="391"/>
    </row>
    <row r="2308" spans="3:5" ht="12.75">
      <c r="C2308" s="389"/>
      <c r="D2308" s="390"/>
      <c r="E2308" s="391"/>
    </row>
    <row r="2309" spans="3:5" ht="12.75">
      <c r="C2309" s="389"/>
      <c r="D2309" s="390"/>
      <c r="E2309" s="391"/>
    </row>
    <row r="2310" spans="3:5" ht="12.75">
      <c r="C2310" s="389"/>
      <c r="D2310" s="390"/>
      <c r="E2310" s="391"/>
    </row>
    <row r="2311" spans="3:5" ht="12.75">
      <c r="C2311" s="389"/>
      <c r="D2311" s="390"/>
      <c r="E2311" s="391"/>
    </row>
    <row r="2312" spans="3:5" ht="12.75">
      <c r="C2312" s="389"/>
      <c r="D2312" s="390"/>
      <c r="E2312" s="391"/>
    </row>
    <row r="2313" spans="3:5" ht="12.75">
      <c r="C2313" s="389"/>
      <c r="D2313" s="390"/>
      <c r="E2313" s="391"/>
    </row>
    <row r="2314" spans="3:5" ht="12.75">
      <c r="C2314" s="389"/>
      <c r="D2314" s="390"/>
      <c r="E2314" s="391"/>
    </row>
    <row r="2315" spans="3:5" ht="12.75">
      <c r="C2315" s="389"/>
      <c r="D2315" s="390"/>
      <c r="E2315" s="391"/>
    </row>
    <row r="2316" spans="3:5" ht="12.75">
      <c r="C2316" s="389"/>
      <c r="D2316" s="390"/>
      <c r="E2316" s="391"/>
    </row>
    <row r="2317" spans="3:5" ht="12.75">
      <c r="C2317" s="389"/>
      <c r="D2317" s="390"/>
      <c r="E2317" s="391"/>
    </row>
    <row r="2318" spans="3:5" ht="12.75">
      <c r="C2318" s="389"/>
      <c r="D2318" s="390"/>
      <c r="E2318" s="391"/>
    </row>
    <row r="2319" spans="3:5" ht="12.75">
      <c r="C2319" s="389"/>
      <c r="D2319" s="390"/>
      <c r="E2319" s="391"/>
    </row>
    <row r="2320" spans="3:5" ht="12.75">
      <c r="C2320" s="389"/>
      <c r="D2320" s="390"/>
      <c r="E2320" s="391"/>
    </row>
    <row r="2321" spans="3:5" ht="12.75">
      <c r="C2321" s="389"/>
      <c r="D2321" s="390"/>
      <c r="E2321" s="391"/>
    </row>
    <row r="2322" spans="3:5" ht="12.75">
      <c r="C2322" s="389"/>
      <c r="D2322" s="390"/>
      <c r="E2322" s="391"/>
    </row>
    <row r="2323" spans="3:5" ht="12.75">
      <c r="C2323" s="389"/>
      <c r="D2323" s="390"/>
      <c r="E2323" s="391"/>
    </row>
    <row r="2324" spans="3:5" ht="12.75">
      <c r="C2324" s="389"/>
      <c r="D2324" s="390"/>
      <c r="E2324" s="391"/>
    </row>
    <row r="2325" spans="3:5" ht="12.75">
      <c r="C2325" s="389"/>
      <c r="D2325" s="390"/>
      <c r="E2325" s="391"/>
    </row>
    <row r="2326" spans="3:5" ht="12.75">
      <c r="C2326" s="389"/>
      <c r="D2326" s="390"/>
      <c r="E2326" s="391"/>
    </row>
    <row r="2327" spans="3:5" ht="12.75">
      <c r="C2327" s="389"/>
      <c r="D2327" s="390"/>
      <c r="E2327" s="391"/>
    </row>
    <row r="2328" spans="3:5" ht="12.75">
      <c r="C2328" s="389"/>
      <c r="D2328" s="390"/>
      <c r="E2328" s="391"/>
    </row>
    <row r="2329" spans="3:5" ht="12.75">
      <c r="C2329" s="389"/>
      <c r="D2329" s="390"/>
      <c r="E2329" s="391"/>
    </row>
    <row r="2330" spans="3:5" ht="12.75">
      <c r="C2330" s="389"/>
      <c r="D2330" s="390"/>
      <c r="E2330" s="391"/>
    </row>
    <row r="2331" spans="3:5" ht="12.75">
      <c r="C2331" s="389"/>
      <c r="D2331" s="390"/>
      <c r="E2331" s="391"/>
    </row>
    <row r="2332" spans="3:5" ht="12.75">
      <c r="C2332" s="389"/>
      <c r="D2332" s="390"/>
      <c r="E2332" s="391"/>
    </row>
    <row r="2333" spans="3:5" ht="12.75">
      <c r="C2333" s="389"/>
      <c r="D2333" s="390"/>
      <c r="E2333" s="391"/>
    </row>
    <row r="2334" spans="3:5" ht="12.75">
      <c r="C2334" s="389"/>
      <c r="D2334" s="390"/>
      <c r="E2334" s="391"/>
    </row>
    <row r="2335" spans="3:5" ht="12.75">
      <c r="C2335" s="389"/>
      <c r="D2335" s="390"/>
      <c r="E2335" s="391"/>
    </row>
    <row r="2336" spans="3:5" ht="12.75">
      <c r="C2336" s="389"/>
      <c r="D2336" s="390"/>
      <c r="E2336" s="391"/>
    </row>
    <row r="2337" spans="3:5" ht="12.75">
      <c r="C2337" s="389"/>
      <c r="D2337" s="390"/>
      <c r="E2337" s="391"/>
    </row>
    <row r="2338" spans="3:5" ht="12.75">
      <c r="C2338" s="389"/>
      <c r="D2338" s="390"/>
      <c r="E2338" s="391"/>
    </row>
    <row r="2339" spans="3:5" ht="12.75">
      <c r="C2339" s="389"/>
      <c r="D2339" s="390"/>
      <c r="E2339" s="391"/>
    </row>
    <row r="2340" spans="3:5" ht="12.75">
      <c r="C2340" s="389"/>
      <c r="D2340" s="390"/>
      <c r="E2340" s="391"/>
    </row>
    <row r="2341" spans="3:5" ht="12.75">
      <c r="C2341" s="389"/>
      <c r="D2341" s="390"/>
      <c r="E2341" s="391"/>
    </row>
    <row r="2342" spans="3:5" ht="12.75">
      <c r="C2342" s="389"/>
      <c r="D2342" s="390"/>
      <c r="E2342" s="391"/>
    </row>
    <row r="2343" spans="3:5" ht="12.75">
      <c r="C2343" s="389"/>
      <c r="D2343" s="390"/>
      <c r="E2343" s="391"/>
    </row>
    <row r="2344" spans="3:5" ht="12.75">
      <c r="C2344" s="389"/>
      <c r="D2344" s="390"/>
      <c r="E2344" s="391"/>
    </row>
    <row r="2345" spans="3:5" ht="12.75">
      <c r="C2345" s="389"/>
      <c r="D2345" s="390"/>
      <c r="E2345" s="391"/>
    </row>
    <row r="2346" spans="3:5" ht="12.75">
      <c r="C2346" s="389"/>
      <c r="D2346" s="390"/>
      <c r="E2346" s="391"/>
    </row>
    <row r="2347" spans="3:5" ht="12.75">
      <c r="C2347" s="389"/>
      <c r="D2347" s="390"/>
      <c r="E2347" s="391"/>
    </row>
    <row r="2348" spans="3:5" ht="12.75">
      <c r="C2348" s="389"/>
      <c r="D2348" s="390"/>
      <c r="E2348" s="391"/>
    </row>
    <row r="2349" spans="3:5" ht="12.75">
      <c r="C2349" s="389"/>
      <c r="D2349" s="390"/>
      <c r="E2349" s="391"/>
    </row>
    <row r="2350" spans="3:5" ht="12.75">
      <c r="C2350" s="389"/>
      <c r="D2350" s="390"/>
      <c r="E2350" s="391"/>
    </row>
    <row r="2351" spans="3:5" ht="12.75">
      <c r="C2351" s="389"/>
      <c r="D2351" s="390"/>
      <c r="E2351" s="391"/>
    </row>
    <row r="2352" spans="3:5" ht="12.75">
      <c r="C2352" s="389"/>
      <c r="D2352" s="390"/>
      <c r="E2352" s="391"/>
    </row>
    <row r="2353" spans="3:5" ht="12.75">
      <c r="C2353" s="389"/>
      <c r="D2353" s="390"/>
      <c r="E2353" s="391"/>
    </row>
    <row r="2354" spans="3:5" ht="12.75">
      <c r="C2354" s="389"/>
      <c r="D2354" s="390"/>
      <c r="E2354" s="391"/>
    </row>
    <row r="2355" spans="3:5" ht="12.75">
      <c r="C2355" s="389"/>
      <c r="D2355" s="390"/>
      <c r="E2355" s="391"/>
    </row>
    <row r="2356" spans="3:5" ht="12.75">
      <c r="C2356" s="389"/>
      <c r="D2356" s="390"/>
      <c r="E2356" s="391"/>
    </row>
    <row r="2357" spans="3:5" ht="12.75">
      <c r="C2357" s="389"/>
      <c r="D2357" s="390"/>
      <c r="E2357" s="391"/>
    </row>
    <row r="2358" spans="3:5" ht="12.75">
      <c r="C2358" s="389"/>
      <c r="D2358" s="390"/>
      <c r="E2358" s="391"/>
    </row>
    <row r="2359" spans="3:5" ht="12.75">
      <c r="C2359" s="389"/>
      <c r="D2359" s="390"/>
      <c r="E2359" s="391"/>
    </row>
    <row r="2360" spans="3:5" ht="12.75">
      <c r="C2360" s="389"/>
      <c r="D2360" s="390"/>
      <c r="E2360" s="391"/>
    </row>
    <row r="2361" spans="3:5" ht="12.75">
      <c r="C2361" s="389"/>
      <c r="D2361" s="390"/>
      <c r="E2361" s="391"/>
    </row>
    <row r="2362" spans="3:5" ht="12.75">
      <c r="C2362" s="389"/>
      <c r="D2362" s="390"/>
      <c r="E2362" s="391"/>
    </row>
    <row r="2363" spans="3:5" ht="12.75">
      <c r="C2363" s="389"/>
      <c r="D2363" s="390"/>
      <c r="E2363" s="391"/>
    </row>
    <row r="2364" spans="3:5" ht="12.75">
      <c r="C2364" s="389"/>
      <c r="D2364" s="390"/>
      <c r="E2364" s="391"/>
    </row>
    <row r="2365" spans="3:5" ht="12.75">
      <c r="C2365" s="389"/>
      <c r="D2365" s="390"/>
      <c r="E2365" s="391"/>
    </row>
    <row r="2366" spans="3:5" ht="12.75">
      <c r="C2366" s="389"/>
      <c r="D2366" s="390"/>
      <c r="E2366" s="391"/>
    </row>
    <row r="2367" spans="3:5" ht="12.75">
      <c r="C2367" s="389"/>
      <c r="D2367" s="390"/>
      <c r="E2367" s="391"/>
    </row>
    <row r="2368" spans="3:5" ht="12.75">
      <c r="C2368" s="389"/>
      <c r="D2368" s="390"/>
      <c r="E2368" s="391"/>
    </row>
    <row r="2369" spans="3:5" ht="12.75">
      <c r="C2369" s="389"/>
      <c r="D2369" s="390"/>
      <c r="E2369" s="391"/>
    </row>
    <row r="2370" spans="3:5" ht="12.75">
      <c r="C2370" s="389"/>
      <c r="D2370" s="390"/>
      <c r="E2370" s="391"/>
    </row>
    <row r="2371" spans="3:5" ht="12.75">
      <c r="C2371" s="389"/>
      <c r="D2371" s="390"/>
      <c r="E2371" s="391"/>
    </row>
    <row r="2372" spans="3:5" ht="12.75">
      <c r="C2372" s="389"/>
      <c r="D2372" s="390"/>
      <c r="E2372" s="391"/>
    </row>
    <row r="2373" spans="3:5" ht="12.75">
      <c r="C2373" s="389"/>
      <c r="D2373" s="390"/>
      <c r="E2373" s="391"/>
    </row>
    <row r="2374" spans="3:5" ht="12.75">
      <c r="C2374" s="389"/>
      <c r="D2374" s="390"/>
      <c r="E2374" s="391"/>
    </row>
    <row r="2375" spans="3:5" ht="12.75">
      <c r="C2375" s="389"/>
      <c r="D2375" s="390"/>
      <c r="E2375" s="391"/>
    </row>
    <row r="2376" spans="3:5" ht="12.75">
      <c r="C2376" s="389"/>
      <c r="D2376" s="390"/>
      <c r="E2376" s="391"/>
    </row>
    <row r="2377" spans="3:5" ht="12.75">
      <c r="C2377" s="389"/>
      <c r="D2377" s="390"/>
      <c r="E2377" s="391"/>
    </row>
    <row r="2378" spans="3:5" ht="12.75">
      <c r="C2378" s="389"/>
      <c r="D2378" s="390"/>
      <c r="E2378" s="391"/>
    </row>
    <row r="2379" spans="3:5" ht="12.75">
      <c r="C2379" s="389"/>
      <c r="D2379" s="390"/>
      <c r="E2379" s="391"/>
    </row>
    <row r="2380" spans="3:5" ht="12.75">
      <c r="C2380" s="389"/>
      <c r="D2380" s="390"/>
      <c r="E2380" s="391"/>
    </row>
    <row r="2381" spans="3:5" ht="12.75">
      <c r="C2381" s="389"/>
      <c r="D2381" s="390"/>
      <c r="E2381" s="391"/>
    </row>
    <row r="2382" spans="3:5" ht="12.75">
      <c r="C2382" s="389"/>
      <c r="D2382" s="390"/>
      <c r="E2382" s="391"/>
    </row>
    <row r="2383" spans="3:5" ht="12.75">
      <c r="C2383" s="389"/>
      <c r="D2383" s="390"/>
      <c r="E2383" s="391"/>
    </row>
    <row r="2384" spans="3:5" ht="12.75">
      <c r="C2384" s="389"/>
      <c r="D2384" s="390"/>
      <c r="E2384" s="391"/>
    </row>
    <row r="2385" spans="3:5" ht="12.75">
      <c r="C2385" s="389"/>
      <c r="D2385" s="390"/>
      <c r="E2385" s="391"/>
    </row>
    <row r="2386" spans="3:5" ht="12.75">
      <c r="C2386" s="389"/>
      <c r="D2386" s="390"/>
      <c r="E2386" s="391"/>
    </row>
    <row r="2387" spans="3:5" ht="12.75">
      <c r="C2387" s="389"/>
      <c r="D2387" s="390"/>
      <c r="E2387" s="391"/>
    </row>
    <row r="2388" spans="3:5" ht="12.75">
      <c r="C2388" s="389"/>
      <c r="D2388" s="390"/>
      <c r="E2388" s="391"/>
    </row>
    <row r="2389" spans="3:5" ht="12.75">
      <c r="C2389" s="389"/>
      <c r="D2389" s="390"/>
      <c r="E2389" s="391"/>
    </row>
    <row r="2390" spans="3:5" ht="12.75">
      <c r="C2390" s="389"/>
      <c r="D2390" s="390"/>
      <c r="E2390" s="391"/>
    </row>
    <row r="2391" spans="3:5" ht="12.75">
      <c r="C2391" s="389"/>
      <c r="D2391" s="390"/>
      <c r="E2391" s="391"/>
    </row>
    <row r="2392" spans="3:5" ht="12.75">
      <c r="C2392" s="389"/>
      <c r="D2392" s="390"/>
      <c r="E2392" s="391"/>
    </row>
    <row r="2393" spans="3:5" ht="12.75">
      <c r="C2393" s="389"/>
      <c r="D2393" s="390"/>
      <c r="E2393" s="391"/>
    </row>
    <row r="2394" spans="3:5" ht="12.75">
      <c r="C2394" s="389"/>
      <c r="D2394" s="390"/>
      <c r="E2394" s="391"/>
    </row>
    <row r="2395" spans="3:5" ht="12.75">
      <c r="C2395" s="389"/>
      <c r="D2395" s="390"/>
      <c r="E2395" s="391"/>
    </row>
    <row r="2396" spans="3:5" ht="12.75">
      <c r="C2396" s="389"/>
      <c r="D2396" s="390"/>
      <c r="E2396" s="391"/>
    </row>
    <row r="2397" spans="3:5" ht="12.75">
      <c r="C2397" s="389"/>
      <c r="D2397" s="390"/>
      <c r="E2397" s="391"/>
    </row>
    <row r="2398" spans="3:5" ht="12.75">
      <c r="C2398" s="389"/>
      <c r="D2398" s="390"/>
      <c r="E2398" s="391"/>
    </row>
    <row r="2399" spans="3:5" ht="12.75">
      <c r="C2399" s="389"/>
      <c r="D2399" s="390"/>
      <c r="E2399" s="391"/>
    </row>
    <row r="2400" spans="3:5" ht="12.75">
      <c r="C2400" s="389"/>
      <c r="D2400" s="390"/>
      <c r="E2400" s="391"/>
    </row>
    <row r="2401" spans="3:5" ht="12.75">
      <c r="C2401" s="389"/>
      <c r="D2401" s="390"/>
      <c r="E2401" s="391"/>
    </row>
    <row r="2402" spans="3:5" ht="12.75">
      <c r="C2402" s="389"/>
      <c r="D2402" s="390"/>
      <c r="E2402" s="391"/>
    </row>
    <row r="2403" spans="3:5" ht="12.75">
      <c r="C2403" s="389"/>
      <c r="D2403" s="390"/>
      <c r="E2403" s="391"/>
    </row>
    <row r="2404" spans="3:5" ht="12.75">
      <c r="C2404" s="389"/>
      <c r="D2404" s="390"/>
      <c r="E2404" s="391"/>
    </row>
    <row r="2405" spans="3:5" ht="12.75">
      <c r="C2405" s="389"/>
      <c r="D2405" s="390"/>
      <c r="E2405" s="391"/>
    </row>
    <row r="2406" spans="3:5" ht="12.75">
      <c r="C2406" s="389"/>
      <c r="D2406" s="390"/>
      <c r="E2406" s="391"/>
    </row>
    <row r="2407" spans="3:5" ht="12.75">
      <c r="C2407" s="389"/>
      <c r="D2407" s="390"/>
      <c r="E2407" s="391"/>
    </row>
    <row r="2408" spans="3:5" ht="12.75">
      <c r="C2408" s="389"/>
      <c r="D2408" s="390"/>
      <c r="E2408" s="391"/>
    </row>
    <row r="2409" spans="3:5" ht="12.75">
      <c r="C2409" s="389"/>
      <c r="D2409" s="390"/>
      <c r="E2409" s="391"/>
    </row>
    <row r="2410" spans="3:5" ht="12.75">
      <c r="C2410" s="389"/>
      <c r="D2410" s="390"/>
      <c r="E2410" s="391"/>
    </row>
    <row r="2411" spans="3:5" ht="12.75">
      <c r="C2411" s="389"/>
      <c r="D2411" s="390"/>
      <c r="E2411" s="391"/>
    </row>
    <row r="2412" spans="3:5" ht="12.75">
      <c r="C2412" s="389"/>
      <c r="D2412" s="390"/>
      <c r="E2412" s="391"/>
    </row>
    <row r="2413" spans="3:5" ht="12.75">
      <c r="C2413" s="389"/>
      <c r="D2413" s="390"/>
      <c r="E2413" s="391"/>
    </row>
    <row r="2414" spans="3:5" ht="12.75">
      <c r="C2414" s="389"/>
      <c r="D2414" s="390"/>
      <c r="E2414" s="391"/>
    </row>
    <row r="2415" spans="3:5" ht="12.75">
      <c r="C2415" s="389"/>
      <c r="D2415" s="390"/>
      <c r="E2415" s="391"/>
    </row>
    <row r="2416" spans="3:5" ht="12.75">
      <c r="C2416" s="389"/>
      <c r="D2416" s="390"/>
      <c r="E2416" s="391"/>
    </row>
    <row r="2417" spans="3:5" ht="12.75">
      <c r="C2417" s="389"/>
      <c r="D2417" s="390"/>
      <c r="E2417" s="391"/>
    </row>
    <row r="2418" spans="3:5" ht="12.75">
      <c r="C2418" s="389"/>
      <c r="D2418" s="390"/>
      <c r="E2418" s="391"/>
    </row>
    <row r="2419" spans="3:5" ht="12.75">
      <c r="C2419" s="389"/>
      <c r="D2419" s="390"/>
      <c r="E2419" s="391"/>
    </row>
    <row r="2420" spans="3:5" ht="12.75">
      <c r="C2420" s="389"/>
      <c r="D2420" s="390"/>
      <c r="E2420" s="391"/>
    </row>
    <row r="2421" spans="3:5" ht="12.75">
      <c r="C2421" s="389"/>
      <c r="D2421" s="390"/>
      <c r="E2421" s="391"/>
    </row>
    <row r="2422" spans="3:5" ht="12.75">
      <c r="C2422" s="389"/>
      <c r="D2422" s="390"/>
      <c r="E2422" s="391"/>
    </row>
    <row r="2423" spans="3:5" ht="12.75">
      <c r="C2423" s="389"/>
      <c r="D2423" s="390"/>
      <c r="E2423" s="391"/>
    </row>
    <row r="2424" spans="3:5" ht="12.75">
      <c r="C2424" s="389"/>
      <c r="D2424" s="390"/>
      <c r="E2424" s="391"/>
    </row>
    <row r="2425" spans="3:5" ht="12.75">
      <c r="C2425" s="389"/>
      <c r="D2425" s="390"/>
      <c r="E2425" s="391"/>
    </row>
    <row r="2426" spans="3:5" ht="12.75">
      <c r="C2426" s="389"/>
      <c r="D2426" s="390"/>
      <c r="E2426" s="391"/>
    </row>
    <row r="2427" spans="3:5" ht="12.75">
      <c r="C2427" s="389"/>
      <c r="D2427" s="390"/>
      <c r="E2427" s="391"/>
    </row>
    <row r="2428" spans="3:5" ht="12.75">
      <c r="C2428" s="389"/>
      <c r="D2428" s="390"/>
      <c r="E2428" s="391"/>
    </row>
    <row r="2429" spans="3:5" ht="12.75">
      <c r="C2429" s="389"/>
      <c r="D2429" s="390"/>
      <c r="E2429" s="391"/>
    </row>
    <row r="2430" spans="3:5" ht="12.75">
      <c r="C2430" s="389"/>
      <c r="D2430" s="390"/>
      <c r="E2430" s="391"/>
    </row>
    <row r="2431" spans="3:5" ht="12.75">
      <c r="C2431" s="389"/>
      <c r="D2431" s="390"/>
      <c r="E2431" s="391"/>
    </row>
    <row r="2432" spans="3:5" ht="12.75">
      <c r="C2432" s="389"/>
      <c r="D2432" s="390"/>
      <c r="E2432" s="391"/>
    </row>
    <row r="2433" spans="3:5" ht="12.75">
      <c r="C2433" s="389"/>
      <c r="D2433" s="390"/>
      <c r="E2433" s="391"/>
    </row>
    <row r="2434" spans="3:5" ht="12.75">
      <c r="C2434" s="389"/>
      <c r="D2434" s="390"/>
      <c r="E2434" s="391"/>
    </row>
    <row r="2435" spans="3:5" ht="12.75">
      <c r="C2435" s="389"/>
      <c r="D2435" s="390"/>
      <c r="E2435" s="391"/>
    </row>
    <row r="2436" spans="3:5" ht="12.75">
      <c r="C2436" s="389"/>
      <c r="D2436" s="390"/>
      <c r="E2436" s="391"/>
    </row>
    <row r="2437" spans="3:5" ht="12.75">
      <c r="C2437" s="389"/>
      <c r="D2437" s="390"/>
      <c r="E2437" s="391"/>
    </row>
    <row r="2438" spans="3:5" ht="12.75">
      <c r="C2438" s="389"/>
      <c r="D2438" s="390"/>
      <c r="E2438" s="391"/>
    </row>
    <row r="2439" spans="3:5" ht="12.75">
      <c r="C2439" s="389"/>
      <c r="D2439" s="390"/>
      <c r="E2439" s="391"/>
    </row>
    <row r="2440" spans="3:5" ht="12.75">
      <c r="C2440" s="389"/>
      <c r="D2440" s="390"/>
      <c r="E2440" s="391"/>
    </row>
    <row r="2441" spans="3:5" ht="12.75">
      <c r="C2441" s="389"/>
      <c r="D2441" s="390"/>
      <c r="E2441" s="391"/>
    </row>
    <row r="2442" spans="3:5" ht="12.75">
      <c r="C2442" s="389"/>
      <c r="D2442" s="390"/>
      <c r="E2442" s="391"/>
    </row>
    <row r="2443" spans="3:5" ht="12.75">
      <c r="C2443" s="389"/>
      <c r="D2443" s="390"/>
      <c r="E2443" s="391"/>
    </row>
    <row r="2444" spans="3:5" ht="12.75">
      <c r="C2444" s="389"/>
      <c r="D2444" s="390"/>
      <c r="E2444" s="391"/>
    </row>
    <row r="2445" spans="3:5" ht="12.75">
      <c r="C2445" s="389"/>
      <c r="D2445" s="390"/>
      <c r="E2445" s="391"/>
    </row>
    <row r="2446" spans="3:5" ht="12.75">
      <c r="C2446" s="389"/>
      <c r="D2446" s="390"/>
      <c r="E2446" s="391"/>
    </row>
    <row r="2447" spans="3:5" ht="12.75">
      <c r="C2447" s="389"/>
      <c r="D2447" s="390"/>
      <c r="E2447" s="391"/>
    </row>
    <row r="2448" spans="3:5" ht="12.75">
      <c r="C2448" s="389"/>
      <c r="D2448" s="390"/>
      <c r="E2448" s="391"/>
    </row>
    <row r="2449" spans="3:5" ht="12.75">
      <c r="C2449" s="389"/>
      <c r="D2449" s="390"/>
      <c r="E2449" s="391"/>
    </row>
    <row r="2450" spans="3:5" ht="12.75">
      <c r="C2450" s="389"/>
      <c r="D2450" s="390"/>
      <c r="E2450" s="391"/>
    </row>
    <row r="2451" spans="3:5" ht="12.75">
      <c r="C2451" s="389"/>
      <c r="D2451" s="390"/>
      <c r="E2451" s="391"/>
    </row>
    <row r="2452" spans="3:5" ht="12.75">
      <c r="C2452" s="389"/>
      <c r="D2452" s="390"/>
      <c r="E2452" s="391"/>
    </row>
    <row r="2453" spans="3:5" ht="12.75">
      <c r="C2453" s="389"/>
      <c r="D2453" s="390"/>
      <c r="E2453" s="391"/>
    </row>
    <row r="2454" spans="3:5" ht="12.75">
      <c r="C2454" s="389"/>
      <c r="D2454" s="390"/>
      <c r="E2454" s="391"/>
    </row>
    <row r="2455" spans="3:5" ht="12.75">
      <c r="C2455" s="389"/>
      <c r="D2455" s="390"/>
      <c r="E2455" s="391"/>
    </row>
    <row r="2456" spans="3:5" ht="12.75">
      <c r="C2456" s="389"/>
      <c r="D2456" s="390"/>
      <c r="E2456" s="391"/>
    </row>
    <row r="2457" spans="3:5" ht="12.75">
      <c r="C2457" s="389"/>
      <c r="D2457" s="390"/>
      <c r="E2457" s="391"/>
    </row>
    <row r="2458" spans="3:5" ht="12.75">
      <c r="C2458" s="389"/>
      <c r="D2458" s="390"/>
      <c r="E2458" s="391"/>
    </row>
    <row r="2459" spans="3:5" ht="12.75">
      <c r="C2459" s="389"/>
      <c r="D2459" s="390"/>
      <c r="E2459" s="391"/>
    </row>
    <row r="2460" spans="3:5" ht="12.75">
      <c r="C2460" s="389"/>
      <c r="D2460" s="390"/>
      <c r="E2460" s="391"/>
    </row>
    <row r="2461" spans="3:5" ht="12.75">
      <c r="C2461" s="389"/>
      <c r="D2461" s="390"/>
      <c r="E2461" s="391"/>
    </row>
    <row r="2462" spans="3:5" ht="12.75">
      <c r="C2462" s="389"/>
      <c r="D2462" s="390"/>
      <c r="E2462" s="391"/>
    </row>
    <row r="2463" spans="3:5" ht="12.75">
      <c r="C2463" s="389"/>
      <c r="D2463" s="390"/>
      <c r="E2463" s="391"/>
    </row>
    <row r="2464" spans="3:5" ht="12.75">
      <c r="C2464" s="389"/>
      <c r="D2464" s="390"/>
      <c r="E2464" s="391"/>
    </row>
    <row r="2465" spans="3:5" ht="12.75">
      <c r="C2465" s="389"/>
      <c r="D2465" s="390"/>
      <c r="E2465" s="391"/>
    </row>
    <row r="2466" spans="3:5" ht="12.75">
      <c r="C2466" s="389"/>
      <c r="D2466" s="390"/>
      <c r="E2466" s="391"/>
    </row>
    <row r="2467" spans="3:5" ht="12.75">
      <c r="C2467" s="389"/>
      <c r="D2467" s="390"/>
      <c r="E2467" s="391"/>
    </row>
    <row r="2468" spans="3:5" ht="12.75">
      <c r="C2468" s="389"/>
      <c r="D2468" s="390"/>
      <c r="E2468" s="391"/>
    </row>
    <row r="2469" spans="3:5" ht="12.75">
      <c r="C2469" s="389"/>
      <c r="D2469" s="390"/>
      <c r="E2469" s="391"/>
    </row>
    <row r="2470" spans="3:5" ht="12.75">
      <c r="C2470" s="389"/>
      <c r="D2470" s="390"/>
      <c r="E2470" s="391"/>
    </row>
    <row r="2471" spans="3:5" ht="12.75">
      <c r="C2471" s="389"/>
      <c r="D2471" s="390"/>
      <c r="E2471" s="391"/>
    </row>
    <row r="2472" spans="3:5" ht="12.75">
      <c r="C2472" s="389"/>
      <c r="D2472" s="390"/>
      <c r="E2472" s="391"/>
    </row>
    <row r="2473" spans="3:5" ht="12.75">
      <c r="C2473" s="389"/>
      <c r="D2473" s="390"/>
      <c r="E2473" s="391"/>
    </row>
    <row r="2474" spans="3:5" ht="12.75">
      <c r="C2474" s="389"/>
      <c r="D2474" s="390"/>
      <c r="E2474" s="391"/>
    </row>
    <row r="2475" spans="3:5" ht="12.75">
      <c r="C2475" s="389"/>
      <c r="D2475" s="390"/>
      <c r="E2475" s="391"/>
    </row>
    <row r="2476" spans="3:5" ht="12.75">
      <c r="C2476" s="389"/>
      <c r="D2476" s="390"/>
      <c r="E2476" s="391"/>
    </row>
    <row r="2477" spans="3:5" ht="12.75">
      <c r="C2477" s="389"/>
      <c r="D2477" s="390"/>
      <c r="E2477" s="391"/>
    </row>
    <row r="2478" spans="3:5" ht="12.75">
      <c r="C2478" s="389"/>
      <c r="D2478" s="390"/>
      <c r="E2478" s="391"/>
    </row>
    <row r="2479" spans="3:5" ht="12.75">
      <c r="C2479" s="389"/>
      <c r="D2479" s="390"/>
      <c r="E2479" s="391"/>
    </row>
    <row r="2480" spans="3:5" ht="12.75">
      <c r="C2480" s="389"/>
      <c r="D2480" s="390"/>
      <c r="E2480" s="391"/>
    </row>
    <row r="2481" spans="3:5" ht="12.75">
      <c r="C2481" s="389"/>
      <c r="D2481" s="390"/>
      <c r="E2481" s="391"/>
    </row>
    <row r="2482" spans="3:5" ht="12.75">
      <c r="C2482" s="389"/>
      <c r="D2482" s="390"/>
      <c r="E2482" s="391"/>
    </row>
    <row r="2483" spans="3:5" ht="12.75">
      <c r="C2483" s="389"/>
      <c r="D2483" s="390"/>
      <c r="E2483" s="391"/>
    </row>
    <row r="2484" spans="3:5" ht="12.75">
      <c r="C2484" s="389"/>
      <c r="D2484" s="390"/>
      <c r="E2484" s="391"/>
    </row>
    <row r="2485" spans="3:5" ht="12.75">
      <c r="C2485" s="389"/>
      <c r="D2485" s="390"/>
      <c r="E2485" s="391"/>
    </row>
    <row r="2486" spans="3:5" ht="12.75">
      <c r="C2486" s="389"/>
      <c r="D2486" s="390"/>
      <c r="E2486" s="391"/>
    </row>
    <row r="2487" spans="3:5" ht="12.75">
      <c r="C2487" s="389"/>
      <c r="D2487" s="390"/>
      <c r="E2487" s="391"/>
    </row>
    <row r="2488" spans="3:5" ht="12.75">
      <c r="C2488" s="389"/>
      <c r="D2488" s="390"/>
      <c r="E2488" s="391"/>
    </row>
    <row r="2489" spans="3:5" ht="12.75">
      <c r="C2489" s="389"/>
      <c r="D2489" s="390"/>
      <c r="E2489" s="391"/>
    </row>
    <row r="2490" spans="3:5" ht="12.75">
      <c r="C2490" s="389"/>
      <c r="D2490" s="390"/>
      <c r="E2490" s="391"/>
    </row>
    <row r="2491" spans="3:5" ht="12.75">
      <c r="C2491" s="389"/>
      <c r="D2491" s="390"/>
      <c r="E2491" s="391"/>
    </row>
    <row r="2492" spans="3:5" ht="12.75">
      <c r="C2492" s="389"/>
      <c r="D2492" s="390"/>
      <c r="E2492" s="391"/>
    </row>
    <row r="2493" spans="3:5" ht="12.75">
      <c r="C2493" s="389"/>
      <c r="D2493" s="390"/>
      <c r="E2493" s="391"/>
    </row>
    <row r="2494" spans="3:5" ht="12.75">
      <c r="C2494" s="389"/>
      <c r="D2494" s="390"/>
      <c r="E2494" s="391"/>
    </row>
    <row r="2495" spans="3:5" ht="12.75">
      <c r="C2495" s="389"/>
      <c r="D2495" s="390"/>
      <c r="E2495" s="391"/>
    </row>
    <row r="2496" spans="3:5" ht="12.75">
      <c r="C2496" s="389"/>
      <c r="D2496" s="390"/>
      <c r="E2496" s="391"/>
    </row>
    <row r="2497" spans="3:5" ht="12.75">
      <c r="C2497" s="389"/>
      <c r="D2497" s="390"/>
      <c r="E2497" s="391"/>
    </row>
    <row r="2498" spans="3:5" ht="12.75">
      <c r="C2498" s="389"/>
      <c r="D2498" s="390"/>
      <c r="E2498" s="391"/>
    </row>
    <row r="2499" spans="3:5" ht="12.75">
      <c r="C2499" s="389"/>
      <c r="D2499" s="390"/>
      <c r="E2499" s="391"/>
    </row>
    <row r="2500" spans="3:5" ht="12.75">
      <c r="C2500" s="389"/>
      <c r="D2500" s="390"/>
      <c r="E2500" s="391"/>
    </row>
    <row r="2501" spans="3:5" ht="12.75">
      <c r="C2501" s="389"/>
      <c r="D2501" s="390"/>
      <c r="E2501" s="391"/>
    </row>
    <row r="2502" spans="3:5" ht="12.75">
      <c r="C2502" s="389"/>
      <c r="D2502" s="390"/>
      <c r="E2502" s="391"/>
    </row>
    <row r="2503" spans="3:5" ht="12.75">
      <c r="C2503" s="389"/>
      <c r="D2503" s="390"/>
      <c r="E2503" s="391"/>
    </row>
    <row r="2504" spans="3:5" ht="12.75">
      <c r="C2504" s="389"/>
      <c r="D2504" s="390"/>
      <c r="E2504" s="391"/>
    </row>
    <row r="2505" spans="3:5" ht="12.75">
      <c r="C2505" s="389"/>
      <c r="D2505" s="390"/>
      <c r="E2505" s="391"/>
    </row>
    <row r="2506" spans="3:5" ht="12.75">
      <c r="C2506" s="389"/>
      <c r="D2506" s="390"/>
      <c r="E2506" s="391"/>
    </row>
    <row r="2507" spans="3:5" ht="12.75">
      <c r="C2507" s="389"/>
      <c r="D2507" s="390"/>
      <c r="E2507" s="391"/>
    </row>
    <row r="2508" spans="3:5" ht="12.75">
      <c r="C2508" s="389"/>
      <c r="D2508" s="390"/>
      <c r="E2508" s="391"/>
    </row>
    <row r="2509" spans="3:5" ht="12.75">
      <c r="C2509" s="389"/>
      <c r="D2509" s="390"/>
      <c r="E2509" s="391"/>
    </row>
    <row r="2510" spans="3:5" ht="12.75">
      <c r="C2510" s="389"/>
      <c r="D2510" s="390"/>
      <c r="E2510" s="391"/>
    </row>
    <row r="2511" spans="3:5" ht="12.75">
      <c r="C2511" s="389"/>
      <c r="D2511" s="390"/>
      <c r="E2511" s="391"/>
    </row>
    <row r="2512" spans="3:5" ht="12.75">
      <c r="C2512" s="389"/>
      <c r="D2512" s="390"/>
      <c r="E2512" s="391"/>
    </row>
    <row r="2513" spans="3:5" ht="12.75">
      <c r="C2513" s="389"/>
      <c r="D2513" s="390"/>
      <c r="E2513" s="391"/>
    </row>
    <row r="2514" spans="3:5" ht="12.75">
      <c r="C2514" s="389"/>
      <c r="D2514" s="390"/>
      <c r="E2514" s="391"/>
    </row>
    <row r="2515" spans="3:5" ht="12.75">
      <c r="C2515" s="389"/>
      <c r="D2515" s="390"/>
      <c r="E2515" s="391"/>
    </row>
    <row r="2516" spans="3:5" ht="12.75">
      <c r="C2516" s="389"/>
      <c r="D2516" s="390"/>
      <c r="E2516" s="391"/>
    </row>
    <row r="2517" spans="3:5" ht="12.75">
      <c r="C2517" s="389"/>
      <c r="D2517" s="390"/>
      <c r="E2517" s="391"/>
    </row>
    <row r="2518" spans="3:5" ht="12.75">
      <c r="C2518" s="389"/>
      <c r="D2518" s="390"/>
      <c r="E2518" s="391"/>
    </row>
    <row r="2519" spans="3:5" ht="12.75">
      <c r="C2519" s="389"/>
      <c r="D2519" s="390"/>
      <c r="E2519" s="391"/>
    </row>
    <row r="2520" spans="3:5" ht="12.75">
      <c r="C2520" s="389"/>
      <c r="D2520" s="390"/>
      <c r="E2520" s="391"/>
    </row>
    <row r="2521" spans="3:5" ht="12.75">
      <c r="C2521" s="389"/>
      <c r="D2521" s="390"/>
      <c r="E2521" s="391"/>
    </row>
    <row r="2522" spans="3:5" ht="12.75">
      <c r="C2522" s="389"/>
      <c r="D2522" s="390"/>
      <c r="E2522" s="391"/>
    </row>
    <row r="2523" spans="3:5" ht="12.75">
      <c r="C2523" s="389"/>
      <c r="D2523" s="390"/>
      <c r="E2523" s="391"/>
    </row>
    <row r="2524" spans="3:5" ht="12.75">
      <c r="C2524" s="389"/>
      <c r="D2524" s="390"/>
      <c r="E2524" s="391"/>
    </row>
    <row r="2525" spans="3:5" ht="12.75">
      <c r="C2525" s="389"/>
      <c r="D2525" s="390"/>
      <c r="E2525" s="391"/>
    </row>
    <row r="2526" spans="3:5" ht="12.75">
      <c r="C2526" s="389"/>
      <c r="D2526" s="390"/>
      <c r="E2526" s="391"/>
    </row>
    <row r="2527" spans="3:5" ht="12.75">
      <c r="C2527" s="389"/>
      <c r="D2527" s="390"/>
      <c r="E2527" s="391"/>
    </row>
    <row r="2528" spans="3:5" ht="12.75">
      <c r="C2528" s="389"/>
      <c r="D2528" s="390"/>
      <c r="E2528" s="391"/>
    </row>
    <row r="2529" spans="3:5" ht="12.75">
      <c r="C2529" s="389"/>
      <c r="D2529" s="390"/>
      <c r="E2529" s="391"/>
    </row>
    <row r="2530" spans="3:5" ht="12.75">
      <c r="C2530" s="389"/>
      <c r="D2530" s="390"/>
      <c r="E2530" s="391"/>
    </row>
    <row r="2531" spans="3:5" ht="12.75">
      <c r="C2531" s="389"/>
      <c r="D2531" s="390"/>
      <c r="E2531" s="391"/>
    </row>
    <row r="2532" spans="3:5" ht="12.75">
      <c r="C2532" s="389"/>
      <c r="D2532" s="390"/>
      <c r="E2532" s="391"/>
    </row>
    <row r="2533" spans="3:5" ht="12.75">
      <c r="C2533" s="389"/>
      <c r="D2533" s="390"/>
      <c r="E2533" s="391"/>
    </row>
    <row r="2534" spans="3:5" ht="12.75">
      <c r="C2534" s="389"/>
      <c r="D2534" s="390"/>
      <c r="E2534" s="391"/>
    </row>
    <row r="2535" spans="3:5" ht="12.75">
      <c r="C2535" s="389"/>
      <c r="D2535" s="390"/>
      <c r="E2535" s="391"/>
    </row>
    <row r="2536" spans="3:5" ht="12.75">
      <c r="C2536" s="389"/>
      <c r="D2536" s="390"/>
      <c r="E2536" s="391"/>
    </row>
    <row r="2537" spans="3:5" ht="12.75">
      <c r="C2537" s="389"/>
      <c r="D2537" s="390"/>
      <c r="E2537" s="391"/>
    </row>
    <row r="2538" spans="3:5" ht="12.75">
      <c r="C2538" s="389"/>
      <c r="D2538" s="390"/>
      <c r="E2538" s="391"/>
    </row>
    <row r="2539" spans="3:5" ht="12.75">
      <c r="C2539" s="389"/>
      <c r="D2539" s="390"/>
      <c r="E2539" s="391"/>
    </row>
    <row r="2540" spans="3:5" ht="12.75">
      <c r="C2540" s="389"/>
      <c r="D2540" s="390"/>
      <c r="E2540" s="391"/>
    </row>
    <row r="2541" spans="3:5" ht="12.75">
      <c r="C2541" s="389"/>
      <c r="D2541" s="390"/>
      <c r="E2541" s="391"/>
    </row>
    <row r="2542" spans="3:5" ht="12.75">
      <c r="C2542" s="389"/>
      <c r="D2542" s="390"/>
      <c r="E2542" s="391"/>
    </row>
    <row r="2543" spans="3:5" ht="12.75">
      <c r="C2543" s="389"/>
      <c r="D2543" s="390"/>
      <c r="E2543" s="391"/>
    </row>
    <row r="2544" spans="3:5" ht="12.75">
      <c r="C2544" s="389"/>
      <c r="D2544" s="390"/>
      <c r="E2544" s="391"/>
    </row>
    <row r="2545" spans="3:5" ht="12.75">
      <c r="C2545" s="389"/>
      <c r="D2545" s="390"/>
      <c r="E2545" s="391"/>
    </row>
    <row r="2546" spans="3:5" ht="12.75">
      <c r="C2546" s="389"/>
      <c r="D2546" s="390"/>
      <c r="E2546" s="391"/>
    </row>
    <row r="2547" spans="3:5" ht="12.75">
      <c r="C2547" s="389"/>
      <c r="D2547" s="390"/>
      <c r="E2547" s="391"/>
    </row>
    <row r="2548" spans="3:5" ht="12.75">
      <c r="C2548" s="389"/>
      <c r="D2548" s="390"/>
      <c r="E2548" s="391"/>
    </row>
    <row r="2549" spans="3:5" ht="12.75">
      <c r="C2549" s="389"/>
      <c r="D2549" s="390"/>
      <c r="E2549" s="391"/>
    </row>
    <row r="2550" spans="3:5" ht="12.75">
      <c r="C2550" s="389"/>
      <c r="D2550" s="390"/>
      <c r="E2550" s="391"/>
    </row>
    <row r="2551" spans="3:5" ht="12.75">
      <c r="C2551" s="389"/>
      <c r="D2551" s="390"/>
      <c r="E2551" s="391"/>
    </row>
    <row r="2552" spans="3:5" ht="12.75">
      <c r="C2552" s="389"/>
      <c r="D2552" s="390"/>
      <c r="E2552" s="391"/>
    </row>
    <row r="2553" spans="3:5" ht="12.75">
      <c r="C2553" s="389"/>
      <c r="D2553" s="390"/>
      <c r="E2553" s="391"/>
    </row>
    <row r="2554" spans="3:5" ht="12.75">
      <c r="C2554" s="389"/>
      <c r="D2554" s="390"/>
      <c r="E2554" s="391"/>
    </row>
    <row r="2555" spans="3:5" ht="12.75">
      <c r="C2555" s="389"/>
      <c r="D2555" s="390"/>
      <c r="E2555" s="391"/>
    </row>
    <row r="2556" spans="3:5" ht="12.75">
      <c r="C2556" s="389"/>
      <c r="D2556" s="390"/>
      <c r="E2556" s="391"/>
    </row>
    <row r="2557" spans="3:5" ht="12.75">
      <c r="C2557" s="389"/>
      <c r="D2557" s="390"/>
      <c r="E2557" s="391"/>
    </row>
    <row r="2558" spans="3:5" ht="12.75">
      <c r="C2558" s="389"/>
      <c r="D2558" s="390"/>
      <c r="E2558" s="391"/>
    </row>
    <row r="2559" spans="3:5" ht="12.75">
      <c r="C2559" s="389"/>
      <c r="D2559" s="390"/>
      <c r="E2559" s="391"/>
    </row>
    <row r="2560" spans="3:5" ht="12.75">
      <c r="C2560" s="389"/>
      <c r="D2560" s="390"/>
      <c r="E2560" s="391"/>
    </row>
    <row r="2561" spans="3:5" ht="12.75">
      <c r="C2561" s="389"/>
      <c r="D2561" s="390"/>
      <c r="E2561" s="391"/>
    </row>
    <row r="2562" spans="3:5" ht="12.75">
      <c r="C2562" s="389"/>
      <c r="D2562" s="390"/>
      <c r="E2562" s="391"/>
    </row>
    <row r="2563" spans="3:5" ht="12.75">
      <c r="C2563" s="389"/>
      <c r="D2563" s="390"/>
      <c r="E2563" s="391"/>
    </row>
    <row r="2564" spans="3:5" ht="12.75">
      <c r="C2564" s="389"/>
      <c r="D2564" s="390"/>
      <c r="E2564" s="391"/>
    </row>
    <row r="2565" spans="3:5" ht="12.75">
      <c r="C2565" s="389"/>
      <c r="D2565" s="390"/>
      <c r="E2565" s="391"/>
    </row>
    <row r="2566" spans="3:5" ht="12.75">
      <c r="C2566" s="389"/>
      <c r="D2566" s="390"/>
      <c r="E2566" s="391"/>
    </row>
    <row r="2567" spans="3:5" ht="12.75">
      <c r="C2567" s="389"/>
      <c r="D2567" s="390"/>
      <c r="E2567" s="391"/>
    </row>
    <row r="2568" spans="3:5" ht="12.75">
      <c r="C2568" s="389"/>
      <c r="D2568" s="390"/>
      <c r="E2568" s="391"/>
    </row>
    <row r="2569" spans="3:5" ht="12.75">
      <c r="C2569" s="389"/>
      <c r="D2569" s="390"/>
      <c r="E2569" s="391"/>
    </row>
    <row r="2570" spans="3:5" ht="12.75">
      <c r="C2570" s="389"/>
      <c r="D2570" s="390"/>
      <c r="E2570" s="391"/>
    </row>
    <row r="2571" spans="3:5" ht="12.75">
      <c r="C2571" s="389"/>
      <c r="D2571" s="390"/>
      <c r="E2571" s="391"/>
    </row>
    <row r="2572" spans="3:5" ht="12.75">
      <c r="C2572" s="389"/>
      <c r="D2572" s="390"/>
      <c r="E2572" s="391"/>
    </row>
    <row r="2573" spans="3:5" ht="12.75">
      <c r="C2573" s="389"/>
      <c r="D2573" s="390"/>
      <c r="E2573" s="391"/>
    </row>
    <row r="2574" spans="3:5" ht="12.75">
      <c r="C2574" s="389"/>
      <c r="D2574" s="390"/>
      <c r="E2574" s="391"/>
    </row>
    <row r="2575" spans="3:5" ht="12.75">
      <c r="C2575" s="389"/>
      <c r="D2575" s="390"/>
      <c r="E2575" s="391"/>
    </row>
    <row r="2576" spans="3:5" ht="12.75">
      <c r="C2576" s="389"/>
      <c r="D2576" s="390"/>
      <c r="E2576" s="391"/>
    </row>
    <row r="2577" spans="3:5" ht="12.75">
      <c r="C2577" s="389"/>
      <c r="D2577" s="390"/>
      <c r="E2577" s="391"/>
    </row>
    <row r="2578" spans="3:5" ht="12.75">
      <c r="C2578" s="389"/>
      <c r="D2578" s="390"/>
      <c r="E2578" s="391"/>
    </row>
    <row r="2579" spans="3:5" ht="12.75">
      <c r="C2579" s="389"/>
      <c r="D2579" s="390"/>
      <c r="E2579" s="391"/>
    </row>
    <row r="2580" spans="3:5" ht="12.75">
      <c r="C2580" s="389"/>
      <c r="D2580" s="390"/>
      <c r="E2580" s="391"/>
    </row>
    <row r="2581" spans="3:5" ht="12.75">
      <c r="C2581" s="389"/>
      <c r="D2581" s="390"/>
      <c r="E2581" s="391"/>
    </row>
    <row r="2582" spans="3:5" ht="12.75">
      <c r="C2582" s="389"/>
      <c r="D2582" s="390"/>
      <c r="E2582" s="391"/>
    </row>
    <row r="2583" spans="3:5" ht="12.75">
      <c r="C2583" s="389"/>
      <c r="D2583" s="390"/>
      <c r="E2583" s="391"/>
    </row>
    <row r="2584" spans="3:5" ht="12.75">
      <c r="C2584" s="389"/>
      <c r="D2584" s="390"/>
      <c r="E2584" s="391"/>
    </row>
    <row r="2585" spans="3:5" ht="12.75">
      <c r="C2585" s="389"/>
      <c r="D2585" s="390"/>
      <c r="E2585" s="391"/>
    </row>
    <row r="2586" spans="3:5" ht="12.75">
      <c r="C2586" s="389"/>
      <c r="D2586" s="390"/>
      <c r="E2586" s="391"/>
    </row>
    <row r="2587" spans="3:5" ht="12.75">
      <c r="C2587" s="389"/>
      <c r="D2587" s="390"/>
      <c r="E2587" s="391"/>
    </row>
    <row r="2588" spans="3:5" ht="12.75">
      <c r="C2588" s="389"/>
      <c r="D2588" s="390"/>
      <c r="E2588" s="391"/>
    </row>
    <row r="2589" spans="3:5" ht="12.75">
      <c r="C2589" s="389"/>
      <c r="D2589" s="390"/>
      <c r="E2589" s="391"/>
    </row>
    <row r="2590" spans="3:5" ht="12.75">
      <c r="C2590" s="389"/>
      <c r="D2590" s="390"/>
      <c r="E2590" s="391"/>
    </row>
    <row r="2591" spans="3:5" ht="12.75">
      <c r="C2591" s="389"/>
      <c r="D2591" s="390"/>
      <c r="E2591" s="391"/>
    </row>
    <row r="2592" spans="3:5" ht="12.75">
      <c r="C2592" s="389"/>
      <c r="D2592" s="390"/>
      <c r="E2592" s="391"/>
    </row>
    <row r="2593" spans="3:5" ht="12.75">
      <c r="C2593" s="389"/>
      <c r="D2593" s="390"/>
      <c r="E2593" s="391"/>
    </row>
    <row r="2594" spans="3:5" ht="12.75">
      <c r="C2594" s="389"/>
      <c r="D2594" s="390"/>
      <c r="E2594" s="391"/>
    </row>
    <row r="2595" spans="3:5" ht="12.75">
      <c r="C2595" s="389"/>
      <c r="D2595" s="390"/>
      <c r="E2595" s="391"/>
    </row>
    <row r="2596" spans="3:5" ht="12.75">
      <c r="C2596" s="389"/>
      <c r="D2596" s="390"/>
      <c r="E2596" s="391"/>
    </row>
    <row r="2597" spans="3:5" ht="12.75">
      <c r="C2597" s="389"/>
      <c r="D2597" s="390"/>
      <c r="E2597" s="391"/>
    </row>
    <row r="2598" spans="3:5" ht="12.75">
      <c r="C2598" s="389"/>
      <c r="D2598" s="390"/>
      <c r="E2598" s="391"/>
    </row>
    <row r="2599" spans="3:5" ht="12.75">
      <c r="C2599" s="389"/>
      <c r="D2599" s="390"/>
      <c r="E2599" s="391"/>
    </row>
    <row r="2600" spans="3:5" ht="12.75">
      <c r="C2600" s="389"/>
      <c r="D2600" s="390"/>
      <c r="E2600" s="391"/>
    </row>
    <row r="2601" spans="3:5" ht="12.75">
      <c r="C2601" s="389"/>
      <c r="D2601" s="390"/>
      <c r="E2601" s="391"/>
    </row>
    <row r="2602" spans="3:5" ht="12.75">
      <c r="C2602" s="389"/>
      <c r="D2602" s="390"/>
      <c r="E2602" s="391"/>
    </row>
    <row r="2603" spans="3:5" ht="12.75">
      <c r="C2603" s="389"/>
      <c r="D2603" s="390"/>
      <c r="E2603" s="391"/>
    </row>
    <row r="2604" spans="3:5" ht="12.75">
      <c r="C2604" s="389"/>
      <c r="D2604" s="390"/>
      <c r="E2604" s="391"/>
    </row>
    <row r="2605" spans="3:5" ht="12.75">
      <c r="C2605" s="389"/>
      <c r="D2605" s="390"/>
      <c r="E2605" s="391"/>
    </row>
    <row r="2606" spans="3:5" ht="12.75">
      <c r="C2606" s="389"/>
      <c r="D2606" s="390"/>
      <c r="E2606" s="391"/>
    </row>
    <row r="2607" spans="3:5" ht="12.75">
      <c r="C2607" s="389"/>
      <c r="D2607" s="390"/>
      <c r="E2607" s="391"/>
    </row>
    <row r="2608" spans="3:5" ht="12.75">
      <c r="C2608" s="389"/>
      <c r="D2608" s="390"/>
      <c r="E2608" s="391"/>
    </row>
    <row r="2609" spans="3:5" ht="12.75">
      <c r="C2609" s="389"/>
      <c r="D2609" s="390"/>
      <c r="E2609" s="391"/>
    </row>
    <row r="2610" spans="3:5" ht="12.75">
      <c r="C2610" s="389"/>
      <c r="D2610" s="390"/>
      <c r="E2610" s="391"/>
    </row>
    <row r="2611" spans="3:5" ht="12.75">
      <c r="C2611" s="389"/>
      <c r="D2611" s="390"/>
      <c r="E2611" s="391"/>
    </row>
    <row r="2612" spans="3:5" ht="12.75">
      <c r="C2612" s="389"/>
      <c r="D2612" s="390"/>
      <c r="E2612" s="391"/>
    </row>
    <row r="2613" spans="3:5" ht="12.75">
      <c r="C2613" s="389"/>
      <c r="D2613" s="390"/>
      <c r="E2613" s="391"/>
    </row>
    <row r="2614" spans="3:5" ht="12.75">
      <c r="C2614" s="389"/>
      <c r="D2614" s="390"/>
      <c r="E2614" s="391"/>
    </row>
    <row r="2615" spans="3:5" ht="12.75">
      <c r="C2615" s="389"/>
      <c r="D2615" s="390"/>
      <c r="E2615" s="391"/>
    </row>
    <row r="2616" spans="3:5" ht="12.75">
      <c r="C2616" s="389"/>
      <c r="D2616" s="390"/>
      <c r="E2616" s="391"/>
    </row>
    <row r="2617" spans="3:5" ht="12.75">
      <c r="C2617" s="389"/>
      <c r="D2617" s="390"/>
      <c r="E2617" s="391"/>
    </row>
    <row r="2618" spans="3:5" ht="12.75">
      <c r="C2618" s="389"/>
      <c r="D2618" s="390"/>
      <c r="E2618" s="391"/>
    </row>
    <row r="2619" spans="3:5" ht="12.75">
      <c r="C2619" s="389"/>
      <c r="D2619" s="390"/>
      <c r="E2619" s="391"/>
    </row>
    <row r="2620" spans="3:5" ht="12.75">
      <c r="C2620" s="389"/>
      <c r="D2620" s="390"/>
      <c r="E2620" s="391"/>
    </row>
    <row r="2621" spans="3:5" ht="12.75">
      <c r="C2621" s="389"/>
      <c r="D2621" s="390"/>
      <c r="E2621" s="391"/>
    </row>
    <row r="2622" spans="3:5" ht="12.75">
      <c r="C2622" s="389"/>
      <c r="D2622" s="390"/>
      <c r="E2622" s="391"/>
    </row>
    <row r="2623" spans="3:5" ht="12.75">
      <c r="C2623" s="389"/>
      <c r="D2623" s="390"/>
      <c r="E2623" s="391"/>
    </row>
    <row r="2624" spans="3:5" ht="12.75">
      <c r="C2624" s="389"/>
      <c r="D2624" s="390"/>
      <c r="E2624" s="391"/>
    </row>
    <row r="2625" spans="3:5" ht="12.75">
      <c r="C2625" s="389"/>
      <c r="D2625" s="390"/>
      <c r="E2625" s="391"/>
    </row>
    <row r="2626" spans="3:5" ht="12.75">
      <c r="C2626" s="389"/>
      <c r="D2626" s="390"/>
      <c r="E2626" s="391"/>
    </row>
    <row r="2627" spans="3:5" ht="12.75">
      <c r="C2627" s="389"/>
      <c r="D2627" s="390"/>
      <c r="E2627" s="391"/>
    </row>
    <row r="2628" spans="3:5" ht="12.75">
      <c r="C2628" s="389"/>
      <c r="D2628" s="390"/>
      <c r="E2628" s="391"/>
    </row>
    <row r="2629" spans="3:5" ht="12.75">
      <c r="C2629" s="389"/>
      <c r="D2629" s="390"/>
      <c r="E2629" s="391"/>
    </row>
    <row r="2630" spans="3:5" ht="12.75">
      <c r="C2630" s="389"/>
      <c r="D2630" s="390"/>
      <c r="E2630" s="391"/>
    </row>
    <row r="2631" spans="3:5" ht="12.75">
      <c r="C2631" s="389"/>
      <c r="D2631" s="390"/>
      <c r="E2631" s="391"/>
    </row>
    <row r="2632" spans="3:5" ht="12.75">
      <c r="C2632" s="389"/>
      <c r="D2632" s="390"/>
      <c r="E2632" s="391"/>
    </row>
    <row r="2633" spans="3:5" ht="12.75">
      <c r="C2633" s="389"/>
      <c r="D2633" s="390"/>
      <c r="E2633" s="391"/>
    </row>
    <row r="2634" spans="3:5" ht="12.75">
      <c r="C2634" s="389"/>
      <c r="D2634" s="390"/>
      <c r="E2634" s="391"/>
    </row>
    <row r="2635" spans="3:5" ht="12.75">
      <c r="C2635" s="389"/>
      <c r="D2635" s="390"/>
      <c r="E2635" s="391"/>
    </row>
    <row r="2636" spans="3:5" ht="12.75">
      <c r="C2636" s="389"/>
      <c r="D2636" s="390"/>
      <c r="E2636" s="391"/>
    </row>
    <row r="2637" spans="3:5" ht="12.75">
      <c r="C2637" s="389"/>
      <c r="D2637" s="390"/>
      <c r="E2637" s="391"/>
    </row>
    <row r="2638" spans="3:5" ht="12.75">
      <c r="C2638" s="389"/>
      <c r="D2638" s="390"/>
      <c r="E2638" s="391"/>
    </row>
    <row r="2639" spans="3:5" ht="12.75">
      <c r="C2639" s="389"/>
      <c r="D2639" s="390"/>
      <c r="E2639" s="391"/>
    </row>
    <row r="2640" spans="3:5" ht="12.75">
      <c r="C2640" s="389"/>
      <c r="D2640" s="390"/>
      <c r="E2640" s="391"/>
    </row>
    <row r="2641" spans="3:5" ht="12.75">
      <c r="C2641" s="389"/>
      <c r="D2641" s="390"/>
      <c r="E2641" s="391"/>
    </row>
    <row r="2642" spans="3:5" ht="12.75">
      <c r="C2642" s="389"/>
      <c r="D2642" s="390"/>
      <c r="E2642" s="391"/>
    </row>
    <row r="2643" spans="3:5" ht="12.75">
      <c r="C2643" s="389"/>
      <c r="D2643" s="390"/>
      <c r="E2643" s="391"/>
    </row>
    <row r="2644" spans="3:5" ht="12.75">
      <c r="C2644" s="389"/>
      <c r="D2644" s="390"/>
      <c r="E2644" s="391"/>
    </row>
    <row r="2645" spans="3:5" ht="12.75">
      <c r="C2645" s="389"/>
      <c r="D2645" s="390"/>
      <c r="E2645" s="391"/>
    </row>
    <row r="2646" spans="3:5" ht="12.75">
      <c r="C2646" s="389"/>
      <c r="D2646" s="390"/>
      <c r="E2646" s="391"/>
    </row>
    <row r="2647" spans="3:5" ht="12.75">
      <c r="C2647" s="389"/>
      <c r="D2647" s="390"/>
      <c r="E2647" s="391"/>
    </row>
    <row r="2648" spans="3:5" ht="12.75">
      <c r="C2648" s="389"/>
      <c r="D2648" s="390"/>
      <c r="E2648" s="391"/>
    </row>
    <row r="2649" spans="3:5" ht="12.75">
      <c r="C2649" s="389"/>
      <c r="D2649" s="390"/>
      <c r="E2649" s="391"/>
    </row>
    <row r="2650" spans="3:5" ht="12.75">
      <c r="C2650" s="389"/>
      <c r="D2650" s="390"/>
      <c r="E2650" s="391"/>
    </row>
    <row r="2651" spans="3:5" ht="12.75">
      <c r="C2651" s="389"/>
      <c r="D2651" s="390"/>
      <c r="E2651" s="391"/>
    </row>
    <row r="2652" spans="3:5" ht="12.75">
      <c r="C2652" s="389"/>
      <c r="D2652" s="390"/>
      <c r="E2652" s="391"/>
    </row>
    <row r="2653" spans="3:5" ht="12.75">
      <c r="C2653" s="389"/>
      <c r="D2653" s="390"/>
      <c r="E2653" s="391"/>
    </row>
    <row r="2654" spans="3:5" ht="12.75">
      <c r="C2654" s="389"/>
      <c r="D2654" s="390"/>
      <c r="E2654" s="391"/>
    </row>
    <row r="2655" spans="3:5" ht="12.75">
      <c r="C2655" s="389"/>
      <c r="D2655" s="390"/>
      <c r="E2655" s="391"/>
    </row>
    <row r="2656" spans="3:5" ht="12.75">
      <c r="C2656" s="389"/>
      <c r="D2656" s="390"/>
      <c r="E2656" s="391"/>
    </row>
    <row r="2657" spans="3:5" ht="12.75">
      <c r="C2657" s="389"/>
      <c r="D2657" s="390"/>
      <c r="E2657" s="391"/>
    </row>
    <row r="2658" spans="3:5" ht="12.75">
      <c r="C2658" s="389"/>
      <c r="D2658" s="390"/>
      <c r="E2658" s="391"/>
    </row>
    <row r="2659" spans="3:5" ht="12.75">
      <c r="C2659" s="389"/>
      <c r="D2659" s="390"/>
      <c r="E2659" s="391"/>
    </row>
    <row r="2660" spans="3:5" ht="12.75">
      <c r="C2660" s="389"/>
      <c r="D2660" s="390"/>
      <c r="E2660" s="391"/>
    </row>
    <row r="2661" spans="3:5" ht="12.75">
      <c r="C2661" s="389"/>
      <c r="D2661" s="390"/>
      <c r="E2661" s="391"/>
    </row>
    <row r="2662" spans="3:5" ht="12.75">
      <c r="C2662" s="389"/>
      <c r="D2662" s="390"/>
      <c r="E2662" s="391"/>
    </row>
    <row r="2663" spans="3:5" ht="12.75">
      <c r="C2663" s="389"/>
      <c r="D2663" s="390"/>
      <c r="E2663" s="391"/>
    </row>
    <row r="2664" spans="3:5" ht="12.75">
      <c r="C2664" s="389"/>
      <c r="D2664" s="390"/>
      <c r="E2664" s="391"/>
    </row>
    <row r="2665" spans="3:5" ht="12.75">
      <c r="C2665" s="389"/>
      <c r="D2665" s="390"/>
      <c r="E2665" s="391"/>
    </row>
    <row r="2666" spans="3:5" ht="12.75">
      <c r="C2666" s="389"/>
      <c r="D2666" s="390"/>
      <c r="E2666" s="391"/>
    </row>
    <row r="2667" spans="3:5" ht="12.75">
      <c r="C2667" s="389"/>
      <c r="D2667" s="390"/>
      <c r="E2667" s="391"/>
    </row>
    <row r="2668" spans="3:5" ht="12.75">
      <c r="C2668" s="389"/>
      <c r="D2668" s="390"/>
      <c r="E2668" s="391"/>
    </row>
    <row r="2669" spans="3:5" ht="12.75">
      <c r="C2669" s="389"/>
      <c r="D2669" s="390"/>
      <c r="E2669" s="391"/>
    </row>
    <row r="2670" spans="3:5" ht="12.75">
      <c r="C2670" s="389"/>
      <c r="D2670" s="390"/>
      <c r="E2670" s="391"/>
    </row>
    <row r="2671" spans="3:5" ht="12.75">
      <c r="C2671" s="389"/>
      <c r="D2671" s="390"/>
      <c r="E2671" s="391"/>
    </row>
    <row r="2672" spans="3:5" ht="12.75">
      <c r="C2672" s="389"/>
      <c r="D2672" s="390"/>
      <c r="E2672" s="391"/>
    </row>
    <row r="2673" spans="3:5" ht="12.75">
      <c r="C2673" s="389"/>
      <c r="D2673" s="390"/>
      <c r="E2673" s="391"/>
    </row>
    <row r="2674" spans="3:5" ht="12.75">
      <c r="C2674" s="389"/>
      <c r="D2674" s="390"/>
      <c r="E2674" s="391"/>
    </row>
    <row r="2675" spans="3:5" ht="12.75">
      <c r="C2675" s="389"/>
      <c r="D2675" s="390"/>
      <c r="E2675" s="391"/>
    </row>
    <row r="2676" spans="3:5" ht="12.75">
      <c r="C2676" s="389"/>
      <c r="D2676" s="390"/>
      <c r="E2676" s="391"/>
    </row>
    <row r="2677" spans="3:5" ht="12.75">
      <c r="C2677" s="389"/>
      <c r="D2677" s="390"/>
      <c r="E2677" s="391"/>
    </row>
    <row r="2678" spans="3:5" ht="12.75">
      <c r="C2678" s="389"/>
      <c r="D2678" s="390"/>
      <c r="E2678" s="391"/>
    </row>
    <row r="2679" spans="3:5" ht="12.75">
      <c r="C2679" s="389"/>
      <c r="D2679" s="390"/>
      <c r="E2679" s="391"/>
    </row>
    <row r="2680" spans="3:5" ht="12.75">
      <c r="C2680" s="389"/>
      <c r="D2680" s="390"/>
      <c r="E2680" s="391"/>
    </row>
    <row r="2681" spans="3:5" ht="12.75">
      <c r="C2681" s="389"/>
      <c r="D2681" s="390"/>
      <c r="E2681" s="391"/>
    </row>
    <row r="2682" spans="3:5" ht="12.75">
      <c r="C2682" s="389"/>
      <c r="D2682" s="390"/>
      <c r="E2682" s="391"/>
    </row>
    <row r="2683" spans="3:5" ht="12.75">
      <c r="C2683" s="389"/>
      <c r="D2683" s="390"/>
      <c r="E2683" s="391"/>
    </row>
    <row r="2684" spans="3:5" ht="12.75">
      <c r="C2684" s="389"/>
      <c r="D2684" s="390"/>
      <c r="E2684" s="391"/>
    </row>
    <row r="2685" spans="3:5" ht="12.75">
      <c r="C2685" s="389"/>
      <c r="D2685" s="390"/>
      <c r="E2685" s="391"/>
    </row>
    <row r="2686" spans="3:5" ht="12.75">
      <c r="C2686" s="389"/>
      <c r="D2686" s="390"/>
      <c r="E2686" s="391"/>
    </row>
    <row r="2687" spans="3:5" ht="12.75">
      <c r="C2687" s="389"/>
      <c r="D2687" s="390"/>
      <c r="E2687" s="391"/>
    </row>
    <row r="2688" spans="3:5" ht="12.75">
      <c r="C2688" s="389"/>
      <c r="D2688" s="390"/>
      <c r="E2688" s="391"/>
    </row>
    <row r="2689" spans="3:5" ht="12.75">
      <c r="C2689" s="389"/>
      <c r="D2689" s="390"/>
      <c r="E2689" s="391"/>
    </row>
    <row r="2690" spans="3:5" ht="12.75">
      <c r="C2690" s="389"/>
      <c r="D2690" s="390"/>
      <c r="E2690" s="391"/>
    </row>
    <row r="2691" spans="3:5" ht="12.75">
      <c r="C2691" s="389"/>
      <c r="D2691" s="390"/>
      <c r="E2691" s="391"/>
    </row>
    <row r="2692" spans="3:5" ht="12.75">
      <c r="C2692" s="389"/>
      <c r="D2692" s="390"/>
      <c r="E2692" s="391"/>
    </row>
    <row r="2693" spans="3:5" ht="12.75">
      <c r="C2693" s="389"/>
      <c r="D2693" s="390"/>
      <c r="E2693" s="391"/>
    </row>
    <row r="2694" spans="3:5" ht="12.75">
      <c r="C2694" s="389"/>
      <c r="D2694" s="390"/>
      <c r="E2694" s="391"/>
    </row>
    <row r="2695" spans="3:5" ht="12.75">
      <c r="C2695" s="389"/>
      <c r="D2695" s="390"/>
      <c r="E2695" s="391"/>
    </row>
    <row r="2696" spans="3:5" ht="12.75">
      <c r="C2696" s="389"/>
      <c r="D2696" s="390"/>
      <c r="E2696" s="391"/>
    </row>
    <row r="2697" spans="3:5" ht="12.75">
      <c r="C2697" s="389"/>
      <c r="D2697" s="390"/>
      <c r="E2697" s="391"/>
    </row>
    <row r="2698" spans="3:5" ht="12.75">
      <c r="C2698" s="389"/>
      <c r="D2698" s="390"/>
      <c r="E2698" s="391"/>
    </row>
    <row r="2699" spans="3:5" ht="12.75">
      <c r="C2699" s="389"/>
      <c r="D2699" s="390"/>
      <c r="E2699" s="391"/>
    </row>
    <row r="2700" spans="3:5" ht="12.75">
      <c r="C2700" s="389"/>
      <c r="D2700" s="390"/>
      <c r="E2700" s="391"/>
    </row>
    <row r="2701" spans="3:5" ht="12.75">
      <c r="C2701" s="389"/>
      <c r="D2701" s="390"/>
      <c r="E2701" s="391"/>
    </row>
    <row r="2702" spans="3:5" ht="12.75">
      <c r="C2702" s="389"/>
      <c r="D2702" s="390"/>
      <c r="E2702" s="391"/>
    </row>
    <row r="2703" spans="3:5" ht="12.75">
      <c r="C2703" s="389"/>
      <c r="D2703" s="390"/>
      <c r="E2703" s="391"/>
    </row>
    <row r="2704" spans="3:5" ht="12.75">
      <c r="C2704" s="389"/>
      <c r="D2704" s="390"/>
      <c r="E2704" s="391"/>
    </row>
    <row r="2705" spans="3:5" ht="12.75">
      <c r="C2705" s="389"/>
      <c r="D2705" s="390"/>
      <c r="E2705" s="391"/>
    </row>
    <row r="2706" spans="3:5" ht="12.75">
      <c r="C2706" s="389"/>
      <c r="D2706" s="390"/>
      <c r="E2706" s="391"/>
    </row>
    <row r="2707" spans="3:5" ht="12.75">
      <c r="C2707" s="389"/>
      <c r="D2707" s="390"/>
      <c r="E2707" s="391"/>
    </row>
    <row r="2708" spans="3:5" ht="12.75">
      <c r="C2708" s="389"/>
      <c r="D2708" s="390"/>
      <c r="E2708" s="391"/>
    </row>
    <row r="2709" spans="3:5" ht="12.75">
      <c r="C2709" s="389"/>
      <c r="D2709" s="390"/>
      <c r="E2709" s="391"/>
    </row>
    <row r="2710" spans="3:5" ht="12.75">
      <c r="C2710" s="389"/>
      <c r="D2710" s="390"/>
      <c r="E2710" s="391"/>
    </row>
    <row r="2711" spans="3:5" ht="12.75">
      <c r="C2711" s="389"/>
      <c r="D2711" s="390"/>
      <c r="E2711" s="391"/>
    </row>
    <row r="2712" spans="3:5" ht="12.75">
      <c r="C2712" s="389"/>
      <c r="D2712" s="390"/>
      <c r="E2712" s="391"/>
    </row>
    <row r="2713" spans="3:5" ht="12.75">
      <c r="C2713" s="389"/>
      <c r="D2713" s="390"/>
      <c r="E2713" s="391"/>
    </row>
    <row r="2714" spans="3:5" ht="12.75">
      <c r="C2714" s="389"/>
      <c r="D2714" s="390"/>
      <c r="E2714" s="391"/>
    </row>
    <row r="2715" spans="3:5" ht="12.75">
      <c r="C2715" s="389"/>
      <c r="D2715" s="390"/>
      <c r="E2715" s="391"/>
    </row>
    <row r="2716" spans="3:5" ht="12.75">
      <c r="C2716" s="389"/>
      <c r="D2716" s="390"/>
      <c r="E2716" s="391"/>
    </row>
    <row r="2717" spans="3:5" ht="12.75">
      <c r="C2717" s="389"/>
      <c r="D2717" s="390"/>
      <c r="E2717" s="391"/>
    </row>
    <row r="2718" spans="3:5" ht="12.75">
      <c r="C2718" s="389"/>
      <c r="D2718" s="390"/>
      <c r="E2718" s="391"/>
    </row>
    <row r="2719" spans="3:5" ht="12.75">
      <c r="C2719" s="389"/>
      <c r="D2719" s="390"/>
      <c r="E2719" s="391"/>
    </row>
    <row r="2720" spans="3:5" ht="12.75">
      <c r="C2720" s="389"/>
      <c r="D2720" s="390"/>
      <c r="E2720" s="391"/>
    </row>
    <row r="2721" spans="3:5" ht="12.75">
      <c r="C2721" s="389"/>
      <c r="D2721" s="390"/>
      <c r="E2721" s="391"/>
    </row>
    <row r="2722" spans="3:5" ht="12.75">
      <c r="C2722" s="389"/>
      <c r="D2722" s="390"/>
      <c r="E2722" s="391"/>
    </row>
    <row r="2723" spans="3:5" ht="12.75">
      <c r="C2723" s="389"/>
      <c r="D2723" s="390"/>
      <c r="E2723" s="391"/>
    </row>
    <row r="2724" spans="3:5" ht="12.75">
      <c r="C2724" s="389"/>
      <c r="D2724" s="390"/>
      <c r="E2724" s="391"/>
    </row>
    <row r="2725" spans="3:5" ht="12.75">
      <c r="C2725" s="389"/>
      <c r="D2725" s="390"/>
      <c r="E2725" s="391"/>
    </row>
    <row r="2726" spans="3:5" ht="12.75">
      <c r="C2726" s="389"/>
      <c r="D2726" s="390"/>
      <c r="E2726" s="391"/>
    </row>
    <row r="2727" spans="3:5" ht="12.75">
      <c r="C2727" s="389"/>
      <c r="D2727" s="390"/>
      <c r="E2727" s="391"/>
    </row>
    <row r="2728" spans="3:5" ht="12.75">
      <c r="C2728" s="389"/>
      <c r="D2728" s="390"/>
      <c r="E2728" s="391"/>
    </row>
    <row r="2729" spans="3:5" ht="12.75">
      <c r="C2729" s="389"/>
      <c r="D2729" s="390"/>
      <c r="E2729" s="391"/>
    </row>
    <row r="2730" spans="3:5" ht="12.75">
      <c r="C2730" s="389"/>
      <c r="D2730" s="390"/>
      <c r="E2730" s="391"/>
    </row>
    <row r="2731" spans="3:5" ht="12.75">
      <c r="C2731" s="389"/>
      <c r="D2731" s="390"/>
      <c r="E2731" s="391"/>
    </row>
    <row r="2732" spans="3:5" ht="12.75">
      <c r="C2732" s="389"/>
      <c r="D2732" s="390"/>
      <c r="E2732" s="391"/>
    </row>
  </sheetData>
  <sheetProtection/>
  <mergeCells count="4">
    <mergeCell ref="A1:A6"/>
    <mergeCell ref="D3:H6"/>
    <mergeCell ref="D2:H2"/>
    <mergeCell ref="B1:H1"/>
  </mergeCells>
  <conditionalFormatting sqref="C190 C776:C777 C26:C30 C44:C46 C51:C58 C118:C119 C136:C140 C183:C187 C153 C155:C158 C160:C163 C487 C630:C633 C636 C723 C616:C619 C82:C90 C769 C77 C167 C67:C68 C322:C330 C332:C333 C459:C481 C596:C610 C32 C70:C71 C142:C149 C40 C62">
    <cfRule type="containsText" priority="344" dxfId="0" operator="containsText" text="PZA">
      <formula>NOT(ISERROR(SEARCH("PZA",C26)))</formula>
    </cfRule>
  </conditionalFormatting>
  <conditionalFormatting sqref="C891:C893">
    <cfRule type="containsText" priority="343" dxfId="0" operator="containsText" text="PZA">
      <formula>NOT(ISERROR(SEARCH("PZA",C891)))</formula>
    </cfRule>
  </conditionalFormatting>
  <conditionalFormatting sqref="C24">
    <cfRule type="containsText" priority="342" dxfId="0" operator="containsText" text="PZA">
      <formula>NOT(ISERROR(SEARCH("PZA",C24)))</formula>
    </cfRule>
  </conditionalFormatting>
  <conditionalFormatting sqref="C79:C80">
    <cfRule type="containsText" priority="341" dxfId="0" operator="containsText" text="PZA">
      <formula>NOT(ISERROR(SEARCH("PZA",C79)))</formula>
    </cfRule>
  </conditionalFormatting>
  <conditionalFormatting sqref="C210">
    <cfRule type="containsText" priority="340" dxfId="0" operator="containsText" text="PZA">
      <formula>NOT(ISERROR(SEARCH("PZA",C210)))</formula>
    </cfRule>
  </conditionalFormatting>
  <conditionalFormatting sqref="C203">
    <cfRule type="containsText" priority="338" dxfId="0" operator="containsText" text="PZA">
      <formula>NOT(ISERROR(SEARCH("PZA",C203)))</formula>
    </cfRule>
  </conditionalFormatting>
  <conditionalFormatting sqref="C134">
    <cfRule type="containsText" priority="339" dxfId="0" operator="containsText" text="PZA">
      <formula>NOT(ISERROR(SEARCH("PZA",C134)))</formula>
    </cfRule>
  </conditionalFormatting>
  <conditionalFormatting sqref="C10:C11">
    <cfRule type="containsText" priority="337" dxfId="0" operator="containsText" text="PZA">
      <formula>NOT(ISERROR(SEARCH("PZA",C10)))</formula>
    </cfRule>
  </conditionalFormatting>
  <conditionalFormatting sqref="C14:C21">
    <cfRule type="containsText" priority="336" dxfId="0" operator="containsText" text="PZA">
      <formula>NOT(ISERROR(SEARCH("PZA",C14)))</formula>
    </cfRule>
  </conditionalFormatting>
  <conditionalFormatting sqref="C41:C42">
    <cfRule type="containsText" priority="335" dxfId="0" operator="containsText" text="PZA">
      <formula>NOT(ISERROR(SEARCH("PZA",C41)))</formula>
    </cfRule>
  </conditionalFormatting>
  <conditionalFormatting sqref="C91:C93">
    <cfRule type="containsText" priority="334" dxfId="0" operator="containsText" text="PZA">
      <formula>NOT(ISERROR(SEARCH("PZA",C91)))</formula>
    </cfRule>
  </conditionalFormatting>
  <conditionalFormatting sqref="C95">
    <cfRule type="containsText" priority="333" dxfId="0" operator="containsText" text="PZA">
      <formula>NOT(ISERROR(SEARCH("PZA",C95)))</formula>
    </cfRule>
  </conditionalFormatting>
  <conditionalFormatting sqref="C99:C105">
    <cfRule type="containsText" priority="332" dxfId="0" operator="containsText" text="PZA">
      <formula>NOT(ISERROR(SEARCH("PZA",C99)))</formula>
    </cfRule>
  </conditionalFormatting>
  <conditionalFormatting sqref="C106">
    <cfRule type="containsText" priority="331" dxfId="0" operator="containsText" text="PZA">
      <formula>NOT(ISERROR(SEARCH("PZA",C106)))</formula>
    </cfRule>
  </conditionalFormatting>
  <conditionalFormatting sqref="C109:C114">
    <cfRule type="containsText" priority="330" dxfId="0" operator="containsText" text="PZA">
      <formula>NOT(ISERROR(SEARCH("PZA",C109)))</formula>
    </cfRule>
  </conditionalFormatting>
  <conditionalFormatting sqref="C115">
    <cfRule type="containsText" priority="329" dxfId="0" operator="containsText" text="PZA">
      <formula>NOT(ISERROR(SEARCH("PZA",C115)))</formula>
    </cfRule>
  </conditionalFormatting>
  <conditionalFormatting sqref="C120">
    <cfRule type="containsText" priority="328" dxfId="0" operator="containsText" text="PZA">
      <formula>NOT(ISERROR(SEARCH("PZA",C120)))</formula>
    </cfRule>
  </conditionalFormatting>
  <conditionalFormatting sqref="C124">
    <cfRule type="containsText" priority="327" dxfId="0" operator="containsText" text="PZA">
      <formula>NOT(ISERROR(SEARCH("PZA",C124)))</formula>
    </cfRule>
  </conditionalFormatting>
  <conditionalFormatting sqref="B124">
    <cfRule type="containsText" priority="326" dxfId="0" operator="containsText" text="PZA">
      <formula>NOT(ISERROR(SEARCH("PZA",B124)))</formula>
    </cfRule>
  </conditionalFormatting>
  <conditionalFormatting sqref="C125:C129 C131:C133">
    <cfRule type="containsText" priority="325" dxfId="0" operator="containsText" text="PZA">
      <formula>NOT(ISERROR(SEARCH("PZA",C125)))</formula>
    </cfRule>
  </conditionalFormatting>
  <conditionalFormatting sqref="B135">
    <cfRule type="containsText" priority="323" dxfId="0" operator="containsText" text="PZA">
      <formula>NOT(ISERROR(SEARCH("PZA",B135)))</formula>
    </cfRule>
  </conditionalFormatting>
  <conditionalFormatting sqref="C135">
    <cfRule type="containsText" priority="324" dxfId="0" operator="containsText" text="PZA">
      <formula>NOT(ISERROR(SEARCH("PZA",C135)))</formula>
    </cfRule>
  </conditionalFormatting>
  <conditionalFormatting sqref="C150">
    <cfRule type="containsText" priority="322" dxfId="0" operator="containsText" text="PZA">
      <formula>NOT(ISERROR(SEARCH("PZA",C150)))</formula>
    </cfRule>
  </conditionalFormatting>
  <conditionalFormatting sqref="C169">
    <cfRule type="containsText" priority="321" dxfId="0" operator="containsText" text="PZA">
      <formula>NOT(ISERROR(SEARCH("PZA",C169)))</formula>
    </cfRule>
  </conditionalFormatting>
  <conditionalFormatting sqref="C165:C166">
    <cfRule type="containsText" priority="318" dxfId="0" operator="containsText" text="PZA">
      <formula>NOT(ISERROR(SEARCH("PZA",C165)))</formula>
    </cfRule>
  </conditionalFormatting>
  <conditionalFormatting sqref="C172:C175 C178:C181">
    <cfRule type="containsText" priority="320" dxfId="0" operator="containsText" text="PZA">
      <formula>NOT(ISERROR(SEARCH("PZA",C172)))</formula>
    </cfRule>
  </conditionalFormatting>
  <conditionalFormatting sqref="C176 C182 C188">
    <cfRule type="containsText" priority="319" dxfId="0" operator="containsText" text="PZA">
      <formula>NOT(ISERROR(SEARCH("PZA",C176)))</formula>
    </cfRule>
  </conditionalFormatting>
  <conditionalFormatting sqref="C154 C159 C164">
    <cfRule type="containsText" priority="317" dxfId="0" operator="containsText" text="PZA">
      <formula>NOT(ISERROR(SEARCH("PZA",C154)))</formula>
    </cfRule>
  </conditionalFormatting>
  <conditionalFormatting sqref="C192:C196 C198:C202">
    <cfRule type="containsText" priority="315" dxfId="0" operator="containsText" text="PZA">
      <formula>NOT(ISERROR(SEARCH("PZA",C192)))</formula>
    </cfRule>
  </conditionalFormatting>
  <conditionalFormatting sqref="C490:C493 C495:C507">
    <cfRule type="containsText" priority="316" dxfId="0" operator="containsText" text="PZA">
      <formula>NOT(ISERROR(SEARCH("PZA",C490)))</formula>
    </cfRule>
  </conditionalFormatting>
  <conditionalFormatting sqref="C206:C209">
    <cfRule type="containsText" priority="314" dxfId="0" operator="containsText" text="PZA">
      <formula>NOT(ISERROR(SEARCH("PZA",C206)))</formula>
    </cfRule>
  </conditionalFormatting>
  <conditionalFormatting sqref="C285:C293">
    <cfRule type="containsText" priority="313" dxfId="0" operator="containsText" text="PZA">
      <formula>NOT(ISERROR(SEARCH("PZA",C285)))</formula>
    </cfRule>
  </conditionalFormatting>
  <conditionalFormatting sqref="C294">
    <cfRule type="containsText" priority="312" dxfId="0" operator="containsText" text="PZA">
      <formula>NOT(ISERROR(SEARCH("PZA",C294)))</formula>
    </cfRule>
  </conditionalFormatting>
  <conditionalFormatting sqref="C297">
    <cfRule type="containsText" priority="311" dxfId="0" operator="containsText" text="PZA">
      <formula>NOT(ISERROR(SEARCH("PZA",C297)))</formula>
    </cfRule>
  </conditionalFormatting>
  <conditionalFormatting sqref="C298:C299">
    <cfRule type="containsText" priority="310" dxfId="0" operator="containsText" text="PZA">
      <formula>NOT(ISERROR(SEARCH("PZA",C298)))</formula>
    </cfRule>
  </conditionalFormatting>
  <conditionalFormatting sqref="C391">
    <cfRule type="containsText" priority="309" dxfId="0" operator="containsText" text="PZA">
      <formula>NOT(ISERROR(SEARCH("PZA",C391)))</formula>
    </cfRule>
  </conditionalFormatting>
  <conditionalFormatting sqref="C417:C418">
    <cfRule type="containsText" priority="308" dxfId="0" operator="containsText" text="PZA">
      <formula>NOT(ISERROR(SEARCH("PZA",C417)))</formula>
    </cfRule>
  </conditionalFormatting>
  <conditionalFormatting sqref="C430:C431">
    <cfRule type="containsText" priority="306" dxfId="0" operator="containsText" text="PZA">
      <formula>NOT(ISERROR(SEARCH("PZA",C430)))</formula>
    </cfRule>
  </conditionalFormatting>
  <conditionalFormatting sqref="C215">
    <cfRule type="containsText" priority="304" dxfId="0" operator="containsText" text="PZA">
      <formula>NOT(ISERROR(SEARCH("PZA",C215)))</formula>
    </cfRule>
  </conditionalFormatting>
  <conditionalFormatting sqref="C218 C220 C222 C224 C226">
    <cfRule type="containsText" priority="303" dxfId="0" operator="containsText" text="PZA">
      <formula>NOT(ISERROR(SEARCH("PZA",C218)))</formula>
    </cfRule>
  </conditionalFormatting>
  <conditionalFormatting sqref="C214">
    <cfRule type="containsText" priority="305" dxfId="0" operator="containsText" text="PZA">
      <formula>NOT(ISERROR(SEARCH("PZA",C214)))</formula>
    </cfRule>
  </conditionalFormatting>
  <conditionalFormatting sqref="C230 C232 C234">
    <cfRule type="containsText" priority="301" dxfId="0" operator="containsText" text="PZA">
      <formula>NOT(ISERROR(SEARCH("PZA",C230)))</formula>
    </cfRule>
  </conditionalFormatting>
  <conditionalFormatting sqref="C219 C221 C223 C225 C227">
    <cfRule type="containsText" priority="302" dxfId="0" operator="containsText" text="PZA">
      <formula>NOT(ISERROR(SEARCH("PZA",C219)))</formula>
    </cfRule>
  </conditionalFormatting>
  <conditionalFormatting sqref="C231 C233 C235">
    <cfRule type="containsText" priority="300" dxfId="0" operator="containsText" text="PZA">
      <formula>NOT(ISERROR(SEARCH("PZA",C231)))</formula>
    </cfRule>
  </conditionalFormatting>
  <conditionalFormatting sqref="C238 C240 C242">
    <cfRule type="containsText" priority="298" dxfId="0" operator="containsText" text="PZA">
      <formula>NOT(ISERROR(SEARCH("PZA",C238)))</formula>
    </cfRule>
  </conditionalFormatting>
  <conditionalFormatting sqref="C216">
    <cfRule type="containsText" priority="295" dxfId="0" operator="containsText" text="PZA">
      <formula>NOT(ISERROR(SEARCH("PZA",C216)))</formula>
    </cfRule>
  </conditionalFormatting>
  <conditionalFormatting sqref="C239 C241">
    <cfRule type="containsText" priority="299" dxfId="0" operator="containsText" text="PZA">
      <formula>NOT(ISERROR(SEARCH("PZA",C239)))</formula>
    </cfRule>
  </conditionalFormatting>
  <conditionalFormatting sqref="C245:C249">
    <cfRule type="containsText" priority="297" dxfId="0" operator="containsText" text="PZA">
      <formula>NOT(ISERROR(SEARCH("PZA",C245)))</formula>
    </cfRule>
  </conditionalFormatting>
  <conditionalFormatting sqref="C252:C256">
    <cfRule type="containsText" priority="296" dxfId="0" operator="containsText" text="PZA">
      <formula>NOT(ISERROR(SEARCH("PZA",C252)))</formula>
    </cfRule>
  </conditionalFormatting>
  <conditionalFormatting sqref="C228">
    <cfRule type="containsText" priority="294" dxfId="0" operator="containsText" text="PZA">
      <formula>NOT(ISERROR(SEARCH("PZA",C228)))</formula>
    </cfRule>
  </conditionalFormatting>
  <conditionalFormatting sqref="C243">
    <cfRule type="containsText" priority="292" dxfId="0" operator="containsText" text="PZA">
      <formula>NOT(ISERROR(SEARCH("PZA",C243)))</formula>
    </cfRule>
  </conditionalFormatting>
  <conditionalFormatting sqref="C236">
    <cfRule type="containsText" priority="293" dxfId="0" operator="containsText" text="PZA">
      <formula>NOT(ISERROR(SEARCH("PZA",C236)))</formula>
    </cfRule>
  </conditionalFormatting>
  <conditionalFormatting sqref="C250">
    <cfRule type="containsText" priority="291" dxfId="0" operator="containsText" text="PZA">
      <formula>NOT(ISERROR(SEARCH("PZA",C250)))</formula>
    </cfRule>
  </conditionalFormatting>
  <conditionalFormatting sqref="C257">
    <cfRule type="containsText" priority="290" dxfId="0" operator="containsText" text="PZA">
      <formula>NOT(ISERROR(SEARCH("PZA",C257)))</formula>
    </cfRule>
  </conditionalFormatting>
  <conditionalFormatting sqref="C282:C283">
    <cfRule type="containsText" priority="289" dxfId="0" operator="containsText" text="PZA">
      <formula>NOT(ISERROR(SEARCH("PZA",C282)))</formula>
    </cfRule>
  </conditionalFormatting>
  <conditionalFormatting sqref="C433:C454">
    <cfRule type="containsText" priority="288" dxfId="0" operator="containsText" text="PZA">
      <formula>NOT(ISERROR(SEARCH("PZA",C433)))</formula>
    </cfRule>
  </conditionalFormatting>
  <conditionalFormatting sqref="C455 C457">
    <cfRule type="containsText" priority="287" dxfId="0" operator="containsText" text="PZA">
      <formula>NOT(ISERROR(SEARCH("PZA",C455)))</formula>
    </cfRule>
  </conditionalFormatting>
  <conditionalFormatting sqref="C643 C732 C745 C749 C753 C757">
    <cfRule type="containsText" priority="286" dxfId="0" operator="containsText" text="PZA">
      <formula>NOT(ISERROR(SEARCH("PZA",C643)))</formula>
    </cfRule>
  </conditionalFormatting>
  <conditionalFormatting sqref="C587:C592">
    <cfRule type="containsText" priority="285" dxfId="0" operator="containsText" text="PZA">
      <formula>NOT(ISERROR(SEARCH("PZA",C587)))</formula>
    </cfRule>
  </conditionalFormatting>
  <conditionalFormatting sqref="C96">
    <cfRule type="containsText" priority="282" dxfId="0" operator="containsText" text="PZA">
      <formula>NOT(ISERROR(SEARCH("PZA",C96)))</formula>
    </cfRule>
  </conditionalFormatting>
  <conditionalFormatting sqref="C48:C49">
    <cfRule type="containsText" priority="284" dxfId="0" operator="containsText" text="PZA">
      <formula>NOT(ISERROR(SEARCH("PZA",C48)))</formula>
    </cfRule>
  </conditionalFormatting>
  <conditionalFormatting sqref="C63:C64">
    <cfRule type="containsText" priority="283" dxfId="0" operator="containsText" text="PZA">
      <formula>NOT(ISERROR(SEARCH("PZA",C63)))</formula>
    </cfRule>
  </conditionalFormatting>
  <conditionalFormatting sqref="C621">
    <cfRule type="containsText" priority="280" dxfId="0" operator="containsText" text="PZA">
      <formula>NOT(ISERROR(SEARCH("PZA",C621)))</formula>
    </cfRule>
  </conditionalFormatting>
  <conditionalFormatting sqref="C611">
    <cfRule type="containsText" priority="281" dxfId="0" operator="containsText" text="PZA">
      <formula>NOT(ISERROR(SEARCH("PZA",C611)))</formula>
    </cfRule>
  </conditionalFormatting>
  <conditionalFormatting sqref="C627">
    <cfRule type="containsText" priority="279" dxfId="0" operator="containsText" text="PZA">
      <formula>NOT(ISERROR(SEARCH("PZA",C627)))</formula>
    </cfRule>
  </conditionalFormatting>
  <conditionalFormatting sqref="C514:C584">
    <cfRule type="containsText" priority="278" dxfId="0" operator="containsText" text="PZA">
      <formula>NOT(ISERROR(SEARCH("PZA",C514)))</formula>
    </cfRule>
  </conditionalFormatting>
  <conditionalFormatting sqref="C613">
    <cfRule type="containsText" priority="277" dxfId="0" operator="containsText" text="PZA">
      <formula>NOT(ISERROR(SEARCH("PZA",C613)))</formula>
    </cfRule>
  </conditionalFormatting>
  <conditionalFormatting sqref="C623:C625">
    <cfRule type="containsText" priority="276" dxfId="0" operator="containsText" text="PZA">
      <formula>NOT(ISERROR(SEARCH("PZA",C623)))</formula>
    </cfRule>
  </conditionalFormatting>
  <conditionalFormatting sqref="C641">
    <cfRule type="containsText" priority="275" dxfId="0" operator="containsText" text="PZA">
      <formula>NOT(ISERROR(SEARCH("PZA",C641)))</formula>
    </cfRule>
  </conditionalFormatting>
  <conditionalFormatting sqref="C640">
    <cfRule type="containsText" priority="274" dxfId="0" operator="containsText" text="PZA">
      <formula>NOT(ISERROR(SEARCH("PZA",C640)))</formula>
    </cfRule>
  </conditionalFormatting>
  <conditionalFormatting sqref="C651 C653">
    <cfRule type="containsText" priority="268" dxfId="0" operator="containsText" text="PZA">
      <formula>NOT(ISERROR(SEARCH("PZA",C651)))</formula>
    </cfRule>
  </conditionalFormatting>
  <conditionalFormatting sqref="C655 C666">
    <cfRule type="containsText" priority="273" dxfId="0" operator="containsText" text="PZA">
      <formula>NOT(ISERROR(SEARCH("PZA",C655)))</formula>
    </cfRule>
  </conditionalFormatting>
  <conditionalFormatting sqref="C645">
    <cfRule type="containsText" priority="272" dxfId="0" operator="containsText" text="PZA">
      <formula>NOT(ISERROR(SEARCH("PZA",C645)))</formula>
    </cfRule>
  </conditionalFormatting>
  <conditionalFormatting sqref="C634">
    <cfRule type="containsText" priority="261" dxfId="0" operator="containsText" text="PZA">
      <formula>NOT(ISERROR(SEARCH("PZA",C634)))</formula>
    </cfRule>
  </conditionalFormatting>
  <conditionalFormatting sqref="C646 C648">
    <cfRule type="containsText" priority="271" dxfId="0" operator="containsText" text="PZA">
      <formula>NOT(ISERROR(SEARCH("PZA",C646)))</formula>
    </cfRule>
  </conditionalFormatting>
  <conditionalFormatting sqref="C654">
    <cfRule type="containsText" priority="270" dxfId="0" operator="containsText" text="PZA">
      <formula>NOT(ISERROR(SEARCH("PZA",C654)))</formula>
    </cfRule>
  </conditionalFormatting>
  <conditionalFormatting sqref="C652">
    <cfRule type="containsText" priority="269" dxfId="0" operator="containsText" text="PZA">
      <formula>NOT(ISERROR(SEARCH("PZA",C652)))</formula>
    </cfRule>
  </conditionalFormatting>
  <conditionalFormatting sqref="C664">
    <cfRule type="containsText" priority="267" dxfId="0" operator="containsText" text="PZA">
      <formula>NOT(ISERROR(SEARCH("PZA",C664)))</formula>
    </cfRule>
  </conditionalFormatting>
  <conditionalFormatting sqref="C657 C659 C661:C662">
    <cfRule type="containsText" priority="266" dxfId="0" operator="containsText" text="PZA">
      <formula>NOT(ISERROR(SEARCH("PZA",C657)))</formula>
    </cfRule>
  </conditionalFormatting>
  <conditionalFormatting sqref="C658 C663 C660">
    <cfRule type="containsText" priority="265" dxfId="0" operator="containsText" text="PZA">
      <formula>NOT(ISERROR(SEARCH("PZA",C658)))</formula>
    </cfRule>
  </conditionalFormatting>
  <conditionalFormatting sqref="C685">
    <cfRule type="containsText" priority="264" dxfId="0" operator="containsText" text="PZA">
      <formula>NOT(ISERROR(SEARCH("PZA",C685)))</formula>
    </cfRule>
  </conditionalFormatting>
  <conditionalFormatting sqref="C670 C675 C680 C672:C673 C677:C678 C682:C683">
    <cfRule type="containsText" priority="263" dxfId="0" operator="containsText" text="PZA">
      <formula>NOT(ISERROR(SEARCH("PZA",C670)))</formula>
    </cfRule>
  </conditionalFormatting>
  <conditionalFormatting sqref="C637">
    <cfRule type="containsText" priority="260" dxfId="0" operator="containsText" text="PZA">
      <formula>NOT(ISERROR(SEARCH("PZA",C637)))</formula>
    </cfRule>
  </conditionalFormatting>
  <conditionalFormatting sqref="C669 C674 C679 C684 C671 C676 C681">
    <cfRule type="containsText" priority="262" dxfId="0" operator="containsText" text="PZA">
      <formula>NOT(ISERROR(SEARCH("PZA",C669)))</formula>
    </cfRule>
  </conditionalFormatting>
  <conditionalFormatting sqref="C702">
    <cfRule type="containsText" priority="256" dxfId="0" operator="containsText" text="PZA">
      <formula>NOT(ISERROR(SEARCH("PZA",C702)))</formula>
    </cfRule>
  </conditionalFormatting>
  <conditionalFormatting sqref="C731">
    <cfRule type="containsText" priority="249" dxfId="0" operator="containsText" text="PZA">
      <formula>NOT(ISERROR(SEARCH("PZA",C731)))</formula>
    </cfRule>
  </conditionalFormatting>
  <conditionalFormatting sqref="C687:C688 C690:C691 C693:C694 C696:C697 C699:C700">
    <cfRule type="containsText" priority="258" dxfId="0" operator="containsText" text="PZA">
      <formula>NOT(ISERROR(SEARCH("PZA",C687)))</formula>
    </cfRule>
  </conditionalFormatting>
  <conditionalFormatting sqref="C689 C692 C695 C698 C701">
    <cfRule type="containsText" priority="257" dxfId="0" operator="containsText" text="PZA">
      <formula>NOT(ISERROR(SEARCH("PZA",C689)))</formula>
    </cfRule>
  </conditionalFormatting>
  <conditionalFormatting sqref="C703">
    <cfRule type="containsText" priority="259" dxfId="0" operator="containsText" text="PZA">
      <formula>NOT(ISERROR(SEARCH("PZA",C703)))</formula>
    </cfRule>
  </conditionalFormatting>
  <conditionalFormatting sqref="C721">
    <cfRule type="containsText" priority="255" dxfId="0" operator="containsText" text="PZA">
      <formula>NOT(ISERROR(SEARCH("PZA",C721)))</formula>
    </cfRule>
  </conditionalFormatting>
  <conditionalFormatting sqref="C724">
    <cfRule type="containsText" priority="252" dxfId="0" operator="containsText" text="PZA">
      <formula>NOT(ISERROR(SEARCH("PZA",C724)))</formula>
    </cfRule>
  </conditionalFormatting>
  <conditionalFormatting sqref="C755">
    <cfRule type="containsText" priority="241" dxfId="0" operator="containsText" text="PZA">
      <formula>NOT(ISERROR(SEARCH("PZA",C755)))</formula>
    </cfRule>
  </conditionalFormatting>
  <conditionalFormatting sqref="C730">
    <cfRule type="containsText" priority="251" dxfId="0" operator="containsText" text="PZA">
      <formula>NOT(ISERROR(SEARCH("PZA",C730)))</formula>
    </cfRule>
  </conditionalFormatting>
  <conditionalFormatting sqref="C727">
    <cfRule type="containsText" priority="253" dxfId="0" operator="containsText" text="PZA">
      <formula>NOT(ISERROR(SEARCH("PZA",C727)))</formula>
    </cfRule>
  </conditionalFormatting>
  <conditionalFormatting sqref="C744">
    <cfRule type="containsText" priority="248" dxfId="0" operator="containsText" text="PZA">
      <formula>NOT(ISERROR(SEARCH("PZA",C744)))</formula>
    </cfRule>
  </conditionalFormatting>
  <conditionalFormatting sqref="C763">
    <cfRule type="containsText" priority="237" dxfId="0" operator="containsText" text="PZA">
      <formula>NOT(ISERROR(SEARCH("PZA",C763)))</formula>
    </cfRule>
  </conditionalFormatting>
  <conditionalFormatting sqref="C748">
    <cfRule type="containsText" priority="246" dxfId="0" operator="containsText" text="PZA">
      <formula>NOT(ISERROR(SEARCH("PZA",C748)))</formula>
    </cfRule>
  </conditionalFormatting>
  <conditionalFormatting sqref="C705:C713">
    <cfRule type="containsText" priority="254" dxfId="0" operator="containsText" text="PZA">
      <formula>NOT(ISERROR(SEARCH("PZA",C705)))</formula>
    </cfRule>
  </conditionalFormatting>
  <conditionalFormatting sqref="C734:C736 C738:C743">
    <cfRule type="containsText" priority="247" dxfId="0" operator="containsText" text="PZA">
      <formula>NOT(ISERROR(SEARCH("PZA",C734)))</formula>
    </cfRule>
  </conditionalFormatting>
  <conditionalFormatting sqref="C714:C720">
    <cfRule type="containsText" priority="250" dxfId="0" operator="containsText" text="PZA">
      <formula>NOT(ISERROR(SEARCH("PZA",C714)))</formula>
    </cfRule>
  </conditionalFormatting>
  <conditionalFormatting sqref="C802">
    <cfRule type="containsText" priority="225" dxfId="0" operator="containsText" text="PZA">
      <formula>NOT(ISERROR(SEARCH("PZA",C802)))</formula>
    </cfRule>
  </conditionalFormatting>
  <conditionalFormatting sqref="C783">
    <cfRule type="containsText" priority="230" dxfId="0" operator="containsText" text="PZA">
      <formula>NOT(ISERROR(SEARCH("PZA",C783)))</formula>
    </cfRule>
  </conditionalFormatting>
  <conditionalFormatting sqref="C773 C780">
    <cfRule type="containsText" priority="240" dxfId="0" operator="containsText" text="PZA">
      <formula>NOT(ISERROR(SEARCH("PZA",C773)))</formula>
    </cfRule>
  </conditionalFormatting>
  <conditionalFormatting sqref="C747">
    <cfRule type="containsText" priority="245" dxfId="0" operator="containsText" text="PZA">
      <formula>NOT(ISERROR(SEARCH("PZA",C747)))</formula>
    </cfRule>
  </conditionalFormatting>
  <conditionalFormatting sqref="C759:C762">
    <cfRule type="containsText" priority="238" dxfId="0" operator="containsText" text="PZA">
      <formula>NOT(ISERROR(SEARCH("PZA",C759)))</formula>
    </cfRule>
  </conditionalFormatting>
  <conditionalFormatting sqref="C771">
    <cfRule type="containsText" priority="213" dxfId="0" operator="containsText" text="PZA">
      <formula>NOT(ISERROR(SEARCH("PZA",C771)))</formula>
    </cfRule>
  </conditionalFormatting>
  <conditionalFormatting sqref="C766:C767">
    <cfRule type="containsText" priority="233" dxfId="0" operator="containsText" text="PZA">
      <formula>NOT(ISERROR(SEARCH("PZA",C766)))</formula>
    </cfRule>
  </conditionalFormatting>
  <conditionalFormatting sqref="C864">
    <cfRule type="containsText" priority="215" dxfId="0" operator="containsText" text="PZA">
      <formula>NOT(ISERROR(SEARCH("PZA",C864)))</formula>
    </cfRule>
  </conditionalFormatting>
  <conditionalFormatting sqref="C772">
    <cfRule type="containsText" priority="236" dxfId="0" operator="containsText" text="PZA">
      <formula>NOT(ISERROR(SEARCH("PZA",C772)))</formula>
    </cfRule>
  </conditionalFormatting>
  <conditionalFormatting sqref="C768">
    <cfRule type="containsText" priority="235" dxfId="0" operator="containsText" text="PZA">
      <formula>NOT(ISERROR(SEARCH("PZA",C768)))</formula>
    </cfRule>
  </conditionalFormatting>
  <conditionalFormatting sqref="C778">
    <cfRule type="containsText" priority="234" dxfId="0" operator="containsText" text="PZA">
      <formula>NOT(ISERROR(SEARCH("PZA",C778)))</formula>
    </cfRule>
  </conditionalFormatting>
  <conditionalFormatting sqref="C811">
    <cfRule type="containsText" priority="221" dxfId="0" operator="containsText" text="PZA">
      <formula>NOT(ISERROR(SEARCH("PZA",C811)))</formula>
    </cfRule>
  </conditionalFormatting>
  <conditionalFormatting sqref="C764">
    <cfRule type="containsText" priority="239" dxfId="0" operator="containsText" text="PZA">
      <formula>NOT(ISERROR(SEARCH("PZA",C764)))</formula>
    </cfRule>
  </conditionalFormatting>
  <conditionalFormatting sqref="C807">
    <cfRule type="containsText" priority="223" dxfId="0" operator="containsText" text="PZA">
      <formula>NOT(ISERROR(SEARCH("PZA",C807)))</formula>
    </cfRule>
  </conditionalFormatting>
  <conditionalFormatting sqref="C752">
    <cfRule type="containsText" priority="244" dxfId="0" operator="containsText" text="PZA">
      <formula>NOT(ISERROR(SEARCH("PZA",C752)))</formula>
    </cfRule>
  </conditionalFormatting>
  <conditionalFormatting sqref="C775">
    <cfRule type="containsText" priority="232" dxfId="0" operator="containsText" text="PZA">
      <formula>NOT(ISERROR(SEARCH("PZA",C775)))</formula>
    </cfRule>
  </conditionalFormatting>
  <conditionalFormatting sqref="C751">
    <cfRule type="containsText" priority="243" dxfId="0" operator="containsText" text="PZA">
      <formula>NOT(ISERROR(SEARCH("PZA",C751)))</formula>
    </cfRule>
  </conditionalFormatting>
  <conditionalFormatting sqref="C756">
    <cfRule type="containsText" priority="242" dxfId="0" operator="containsText" text="PZA">
      <formula>NOT(ISERROR(SEARCH("PZA",C756)))</formula>
    </cfRule>
  </conditionalFormatting>
  <conditionalFormatting sqref="C849:C853">
    <cfRule type="containsText" priority="209" dxfId="0" operator="containsText" text="PZA">
      <formula>NOT(ISERROR(SEARCH("PZA",C849)))</formula>
    </cfRule>
  </conditionalFormatting>
  <conditionalFormatting sqref="C94">
    <cfRule type="containsText" priority="211" dxfId="0" operator="containsText" text="PZA">
      <formula>NOT(ISERROR(SEARCH("PZA",C94)))</formula>
    </cfRule>
  </conditionalFormatting>
  <conditionalFormatting sqref="C809">
    <cfRule type="containsText" priority="222" dxfId="0" operator="containsText" text="PZA">
      <formula>NOT(ISERROR(SEARCH("PZA",C809)))</formula>
    </cfRule>
  </conditionalFormatting>
  <conditionalFormatting sqref="C779">
    <cfRule type="containsText" priority="231" dxfId="0" operator="containsText" text="PZA">
      <formula>NOT(ISERROR(SEARCH("PZA",C779)))</formula>
    </cfRule>
  </conditionalFormatting>
  <conditionalFormatting sqref="C784:C785">
    <cfRule type="containsText" priority="229" dxfId="0" operator="containsText" text="PZA">
      <formula>NOT(ISERROR(SEARCH("PZA",C784)))</formula>
    </cfRule>
  </conditionalFormatting>
  <conditionalFormatting sqref="C787:C789 C791:C796">
    <cfRule type="containsText" priority="228" dxfId="0" operator="containsText" text="PZA">
      <formula>NOT(ISERROR(SEARCH("PZA",C787)))</formula>
    </cfRule>
  </conditionalFormatting>
  <conditionalFormatting sqref="C861">
    <cfRule type="containsText" priority="207" dxfId="0" operator="containsText" text="PZA">
      <formula>NOT(ISERROR(SEARCH("PZA",C861)))</formula>
    </cfRule>
  </conditionalFormatting>
  <conditionalFormatting sqref="C798">
    <cfRule type="containsText" priority="227" dxfId="0" operator="containsText" text="PZA">
      <formula>NOT(ISERROR(SEARCH("PZA",C798)))</formula>
    </cfRule>
  </conditionalFormatting>
  <conditionalFormatting sqref="C804">
    <cfRule type="containsText" priority="224" dxfId="0" operator="containsText" text="PZA">
      <formula>NOT(ISERROR(SEARCH("PZA",C804)))</formula>
    </cfRule>
  </conditionalFormatting>
  <conditionalFormatting sqref="C800">
    <cfRule type="containsText" priority="226" dxfId="0" operator="containsText" text="PZA">
      <formula>NOT(ISERROR(SEARCH("PZA",C800)))</formula>
    </cfRule>
  </conditionalFormatting>
  <conditionalFormatting sqref="C626">
    <cfRule type="containsText" priority="198" dxfId="0" operator="containsText" text="PZA">
      <formula>NOT(ISERROR(SEARCH("PZA",C626)))</formula>
    </cfRule>
  </conditionalFormatting>
  <conditionalFormatting sqref="C854">
    <cfRule type="containsText" priority="206" dxfId="0" operator="containsText" text="PZA">
      <formula>NOT(ISERROR(SEARCH("PZA",C854)))</formula>
    </cfRule>
  </conditionalFormatting>
  <conditionalFormatting sqref="C585">
    <cfRule type="containsText" priority="204" dxfId="0" operator="containsText" text="PZA">
      <formula>NOT(ISERROR(SEARCH("PZA",C585)))</formula>
    </cfRule>
  </conditionalFormatting>
  <conditionalFormatting sqref="C642">
    <cfRule type="containsText" priority="199" dxfId="0" operator="containsText" text="PZA">
      <formula>NOT(ISERROR(SEARCH("PZA",C642)))</formula>
    </cfRule>
  </conditionalFormatting>
  <conditionalFormatting sqref="C726">
    <cfRule type="containsText" priority="203" dxfId="0" operator="containsText" text="PZA">
      <formula>NOT(ISERROR(SEARCH("PZA",C726)))</formula>
    </cfRule>
  </conditionalFormatting>
  <conditionalFormatting sqref="C841">
    <cfRule type="containsText" priority="218" dxfId="0" operator="containsText" text="PZA">
      <formula>NOT(ISERROR(SEARCH("PZA",C841)))</formula>
    </cfRule>
  </conditionalFormatting>
  <conditionalFormatting sqref="C725">
    <cfRule type="containsText" priority="202" dxfId="0" operator="containsText" text="PZA">
      <formula>NOT(ISERROR(SEARCH("PZA",C725)))</formula>
    </cfRule>
  </conditionalFormatting>
  <conditionalFormatting sqref="C840">
    <cfRule type="containsText" priority="195" dxfId="0" operator="containsText" text="PZA">
      <formula>NOT(ISERROR(SEARCH("PZA",C840)))</formula>
    </cfRule>
  </conditionalFormatting>
  <conditionalFormatting sqref="C814:C816 C824 C818:C821">
    <cfRule type="containsText" priority="220" dxfId="0" operator="containsText" text="PZA">
      <formula>NOT(ISERROR(SEARCH("PZA",C814)))</formula>
    </cfRule>
  </conditionalFormatting>
  <conditionalFormatting sqref="C797">
    <cfRule type="containsText" priority="187" dxfId="0" operator="containsText" text="PZA">
      <formula>NOT(ISERROR(SEARCH("PZA",C797)))</formula>
    </cfRule>
  </conditionalFormatting>
  <conditionalFormatting sqref="C822">
    <cfRule type="containsText" priority="219" dxfId="0" operator="containsText" text="PZA">
      <formula>NOT(ISERROR(SEARCH("PZA",C822)))</formula>
    </cfRule>
  </conditionalFormatting>
  <conditionalFormatting sqref="C47">
    <cfRule type="containsText" priority="212" dxfId="0" operator="containsText" text="PZA">
      <formula>NOT(ISERROR(SEARCH("PZA",C47)))</formula>
    </cfRule>
  </conditionalFormatting>
  <conditionalFormatting sqref="C843">
    <cfRule type="containsText" priority="217" dxfId="0" operator="containsText" text="PZA">
      <formula>NOT(ISERROR(SEARCH("PZA",C843)))</formula>
    </cfRule>
  </conditionalFormatting>
  <conditionalFormatting sqref="C806">
    <cfRule type="containsText" priority="193" dxfId="0" operator="containsText" text="PZA">
      <formula>NOT(ISERROR(SEARCH("PZA",C806)))</formula>
    </cfRule>
  </conditionalFormatting>
  <conditionalFormatting sqref="C846">
    <cfRule type="containsText" priority="210" dxfId="0" operator="containsText" text="PZA">
      <formula>NOT(ISERROR(SEARCH("PZA",C846)))</formula>
    </cfRule>
  </conditionalFormatting>
  <conditionalFormatting sqref="B893">
    <cfRule type="containsText" priority="216" dxfId="0" operator="containsText" text="PZA">
      <formula>NOT(ISERROR(SEARCH("PZA",B893)))</formula>
    </cfRule>
  </conditionalFormatting>
  <conditionalFormatting sqref="C22">
    <cfRule type="containsText" priority="185" dxfId="0" operator="containsText" text="PZA">
      <formula>NOT(ISERROR(SEARCH("PZA",C22)))</formula>
    </cfRule>
  </conditionalFormatting>
  <conditionalFormatting sqref="C826 C832:C833 C835:C839">
    <cfRule type="containsText" priority="214" dxfId="0" operator="containsText" text="PZA">
      <formula>NOT(ISERROR(SEARCH("PZA",C826)))</formula>
    </cfRule>
  </conditionalFormatting>
  <conditionalFormatting sqref="C217">
    <cfRule type="containsText" priority="181" dxfId="0" operator="containsText" text="PZA">
      <formula>NOT(ISERROR(SEARCH("PZA",C217)))</formula>
    </cfRule>
  </conditionalFormatting>
  <conditionalFormatting sqref="C237">
    <cfRule type="containsText" priority="177" dxfId="0" operator="containsText" text="PZA">
      <formula>NOT(ISERROR(SEARCH("PZA",C237)))</formula>
    </cfRule>
  </conditionalFormatting>
  <conditionalFormatting sqref="C12">
    <cfRule type="containsText" priority="184" dxfId="0" operator="containsText" text="PZA">
      <formula>NOT(ISERROR(SEARCH("PZA",C12)))</formula>
    </cfRule>
  </conditionalFormatting>
  <conditionalFormatting sqref="C856:C860">
    <cfRule type="containsText" priority="208" dxfId="0" operator="containsText" text="PZA">
      <formula>NOT(ISERROR(SEARCH("PZA",C856)))</formula>
    </cfRule>
  </conditionalFormatting>
  <conditionalFormatting sqref="C862">
    <cfRule type="containsText" priority="205" dxfId="0" operator="containsText" text="PZA">
      <formula>NOT(ISERROR(SEARCH("PZA",C862)))</formula>
    </cfRule>
  </conditionalFormatting>
  <conditionalFormatting sqref="B513">
    <cfRule type="containsText" priority="168" dxfId="0" operator="containsText" text="PZA">
      <formula>NOT(ISERROR(SEARCH("PZA",B513)))</formula>
    </cfRule>
  </conditionalFormatting>
  <conditionalFormatting sqref="C647">
    <cfRule type="containsText" priority="200" dxfId="0" operator="containsText" text="PZA">
      <formula>NOT(ISERROR(SEARCH("PZA",C647)))</formula>
    </cfRule>
  </conditionalFormatting>
  <conditionalFormatting sqref="B586">
    <cfRule type="containsText" priority="170" dxfId="0" operator="containsText" text="PZA">
      <formula>NOT(ISERROR(SEARCH("PZA",B586)))</formula>
    </cfRule>
  </conditionalFormatting>
  <conditionalFormatting sqref="C863">
    <cfRule type="containsText" priority="190" dxfId="0" operator="containsText" text="PZA">
      <formula>NOT(ISERROR(SEARCH("PZA",C863)))</formula>
    </cfRule>
  </conditionalFormatting>
  <conditionalFormatting sqref="C801">
    <cfRule type="containsText" priority="188" dxfId="0" operator="containsText" text="PZA">
      <formula>NOT(ISERROR(SEARCH("PZA",C801)))</formula>
    </cfRule>
  </conditionalFormatting>
  <conditionalFormatting sqref="C620">
    <cfRule type="containsText" priority="197" dxfId="0" operator="containsText" text="PZA">
      <formula>NOT(ISERROR(SEARCH("PZA",C620)))</formula>
    </cfRule>
  </conditionalFormatting>
  <conditionalFormatting sqref="C823">
    <cfRule type="containsText" priority="196" dxfId="0" operator="containsText" text="PZA">
      <formula>NOT(ISERROR(SEARCH("PZA",C823)))</formula>
    </cfRule>
  </conditionalFormatting>
  <conditionalFormatting sqref="C665">
    <cfRule type="containsText" priority="201" dxfId="0" operator="containsText" text="PZA">
      <formula>NOT(ISERROR(SEARCH("PZA",C665)))</formula>
    </cfRule>
  </conditionalFormatting>
  <conditionalFormatting sqref="C805">
    <cfRule type="containsText" priority="189" dxfId="0" operator="containsText" text="PZA">
      <formula>NOT(ISERROR(SEARCH("PZA",C805)))</formula>
    </cfRule>
  </conditionalFormatting>
  <conditionalFormatting sqref="C844">
    <cfRule type="containsText" priority="194" dxfId="0" operator="containsText" text="PZA">
      <formula>NOT(ISERROR(SEARCH("PZA",C844)))</formula>
    </cfRule>
  </conditionalFormatting>
  <conditionalFormatting sqref="C810">
    <cfRule type="containsText" priority="192" dxfId="0" operator="containsText" text="PZA">
      <formula>NOT(ISERROR(SEARCH("PZA",C810)))</formula>
    </cfRule>
  </conditionalFormatting>
  <conditionalFormatting sqref="C845">
    <cfRule type="containsText" priority="191" dxfId="0" operator="containsText" text="PZA">
      <formula>NOT(ISERROR(SEARCH("PZA",C845)))</formula>
    </cfRule>
  </conditionalFormatting>
  <conditionalFormatting sqref="C23">
    <cfRule type="containsText" priority="186" dxfId="0" operator="containsText" text="PZA">
      <formula>NOT(ISERROR(SEARCH("PZA",C23)))</formula>
    </cfRule>
  </conditionalFormatting>
  <conditionalFormatting sqref="C213">
    <cfRule type="containsText" priority="183" dxfId="0" operator="containsText" text="PZA">
      <formula>NOT(ISERROR(SEARCH("PZA",C213)))</formula>
    </cfRule>
  </conditionalFormatting>
  <conditionalFormatting sqref="C586">
    <cfRule type="containsText" priority="171" dxfId="0" operator="containsText" text="PZA">
      <formula>NOT(ISERROR(SEARCH("PZA",C586)))</formula>
    </cfRule>
  </conditionalFormatting>
  <conditionalFormatting sqref="B217">
    <cfRule type="containsText" priority="180" dxfId="0" operator="containsText" text="PZA">
      <formula>NOT(ISERROR(SEARCH("PZA",B217)))</formula>
    </cfRule>
  </conditionalFormatting>
  <conditionalFormatting sqref="C855">
    <cfRule type="containsText" priority="148" dxfId="0" operator="containsText" text="PZA">
      <formula>NOT(ISERROR(SEARCH("PZA",C855)))</formula>
    </cfRule>
  </conditionalFormatting>
  <conditionalFormatting sqref="B213">
    <cfRule type="containsText" priority="182" dxfId="0" operator="containsText" text="PZA">
      <formula>NOT(ISERROR(SEARCH("PZA",B213)))</formula>
    </cfRule>
  </conditionalFormatting>
  <conditionalFormatting sqref="B229">
    <cfRule type="containsText" priority="178" dxfId="0" operator="containsText" text="PZA">
      <formula>NOT(ISERROR(SEARCH("PZA",B229)))</formula>
    </cfRule>
  </conditionalFormatting>
  <conditionalFormatting sqref="B251">
    <cfRule type="containsText" priority="172" dxfId="0" operator="containsText" text="PZA">
      <formula>NOT(ISERROR(SEARCH("PZA",B251)))</formula>
    </cfRule>
  </conditionalFormatting>
  <conditionalFormatting sqref="B237">
    <cfRule type="containsText" priority="176" dxfId="0" operator="containsText" text="PZA">
      <formula>NOT(ISERROR(SEARCH("PZA",B237)))</formula>
    </cfRule>
  </conditionalFormatting>
  <conditionalFormatting sqref="C229">
    <cfRule type="containsText" priority="179" dxfId="0" operator="containsText" text="PZA">
      <formula>NOT(ISERROR(SEARCH("PZA",C229)))</formula>
    </cfRule>
  </conditionalFormatting>
  <conditionalFormatting sqref="C244">
    <cfRule type="containsText" priority="175" dxfId="0" operator="containsText" text="PZA">
      <formula>NOT(ISERROR(SEARCH("PZA",C244)))</formula>
    </cfRule>
  </conditionalFormatting>
  <conditionalFormatting sqref="B244">
    <cfRule type="containsText" priority="174" dxfId="0" operator="containsText" text="PZA">
      <formula>NOT(ISERROR(SEARCH("PZA",B244)))</formula>
    </cfRule>
  </conditionalFormatting>
  <conditionalFormatting sqref="C251">
    <cfRule type="containsText" priority="173" dxfId="0" operator="containsText" text="PZA">
      <formula>NOT(ISERROR(SEARCH("PZA",C251)))</formula>
    </cfRule>
  </conditionalFormatting>
  <conditionalFormatting sqref="B639">
    <cfRule type="containsText" priority="164" dxfId="0" operator="containsText" text="PZA">
      <formula>NOT(ISERROR(SEARCH("PZA",B639)))</formula>
    </cfRule>
  </conditionalFormatting>
  <conditionalFormatting sqref="C513">
    <cfRule type="containsText" priority="169" dxfId="0" operator="containsText" text="PZA">
      <formula>NOT(ISERROR(SEARCH("PZA",C513)))</formula>
    </cfRule>
  </conditionalFormatting>
  <conditionalFormatting sqref="B629">
    <cfRule type="containsText" priority="162" dxfId="0" operator="containsText" text="PZA">
      <formula>NOT(ISERROR(SEARCH("PZA",B629)))</formula>
    </cfRule>
  </conditionalFormatting>
  <conditionalFormatting sqref="C635">
    <cfRule type="containsText" priority="167" dxfId="0" operator="containsText" text="PZA">
      <formula>NOT(ISERROR(SEARCH("PZA",C635)))</formula>
    </cfRule>
  </conditionalFormatting>
  <conditionalFormatting sqref="B635">
    <cfRule type="containsText" priority="166" dxfId="0" operator="containsText" text="PZA">
      <formula>NOT(ISERROR(SEARCH("PZA",B635)))</formula>
    </cfRule>
  </conditionalFormatting>
  <conditionalFormatting sqref="C639">
    <cfRule type="containsText" priority="165" dxfId="0" operator="containsText" text="PZA">
      <formula>NOT(ISERROR(SEARCH("PZA",C639)))</formula>
    </cfRule>
  </conditionalFormatting>
  <conditionalFormatting sqref="C629">
    <cfRule type="containsText" priority="163" dxfId="0" operator="containsText" text="PZA">
      <formula>NOT(ISERROR(SEARCH("PZA",C629)))</formula>
    </cfRule>
  </conditionalFormatting>
  <conditionalFormatting sqref="C650">
    <cfRule type="containsText" priority="161" dxfId="0" operator="containsText" text="PZA">
      <formula>NOT(ISERROR(SEARCH("PZA",C650)))</formula>
    </cfRule>
  </conditionalFormatting>
  <conditionalFormatting sqref="B650">
    <cfRule type="containsText" priority="160" dxfId="0" operator="containsText" text="PZA">
      <formula>NOT(ISERROR(SEARCH("PZA",B650)))</formula>
    </cfRule>
  </conditionalFormatting>
  <conditionalFormatting sqref="C656">
    <cfRule type="containsText" priority="159" dxfId="0" operator="containsText" text="PZA">
      <formula>NOT(ISERROR(SEARCH("PZA",C656)))</formula>
    </cfRule>
  </conditionalFormatting>
  <conditionalFormatting sqref="B656">
    <cfRule type="containsText" priority="158" dxfId="0" operator="containsText" text="PZA">
      <formula>NOT(ISERROR(SEARCH("PZA",B656)))</formula>
    </cfRule>
  </conditionalFormatting>
  <conditionalFormatting sqref="C668">
    <cfRule type="containsText" priority="157" dxfId="0" operator="containsText" text="PZA">
      <formula>NOT(ISERROR(SEARCH("PZA",C668)))</formula>
    </cfRule>
  </conditionalFormatting>
  <conditionalFormatting sqref="B668">
    <cfRule type="containsText" priority="156" dxfId="0" operator="containsText" text="PZA">
      <formula>NOT(ISERROR(SEARCH("PZA",B668)))</formula>
    </cfRule>
  </conditionalFormatting>
  <conditionalFormatting sqref="C686">
    <cfRule type="containsText" priority="155" dxfId="0" operator="containsText" text="PZA">
      <formula>NOT(ISERROR(SEARCH("PZA",C686)))</formula>
    </cfRule>
  </conditionalFormatting>
  <conditionalFormatting sqref="B686">
    <cfRule type="containsText" priority="154" dxfId="0" operator="containsText" text="PZA">
      <formula>NOT(ISERROR(SEARCH("PZA",B686)))</formula>
    </cfRule>
  </conditionalFormatting>
  <conditionalFormatting sqref="C704">
    <cfRule type="containsText" priority="153" dxfId="0" operator="containsText" text="PZA">
      <formula>NOT(ISERROR(SEARCH("PZA",C704)))</formula>
    </cfRule>
  </conditionalFormatting>
  <conditionalFormatting sqref="B704">
    <cfRule type="containsText" priority="152" dxfId="0" operator="containsText" text="PZA">
      <formula>NOT(ISERROR(SEARCH("PZA",B704)))</formula>
    </cfRule>
  </conditionalFormatting>
  <conditionalFormatting sqref="C722">
    <cfRule type="containsText" priority="151" dxfId="0" operator="containsText" text="PZA">
      <formula>NOT(ISERROR(SEARCH("PZA",C722)))</formula>
    </cfRule>
  </conditionalFormatting>
  <conditionalFormatting sqref="B722">
    <cfRule type="containsText" priority="150" dxfId="0" operator="containsText" text="PZA">
      <formula>NOT(ISERROR(SEARCH("PZA",B722)))</formula>
    </cfRule>
  </conditionalFormatting>
  <conditionalFormatting sqref="B848">
    <cfRule type="containsText" priority="149" dxfId="0" operator="containsText" text="PZA">
      <formula>NOT(ISERROR(SEARCH("PZA",B848)))</formula>
    </cfRule>
  </conditionalFormatting>
  <conditionalFormatting sqref="B855">
    <cfRule type="containsText" priority="147" dxfId="0" operator="containsText" text="PZA">
      <formula>NOT(ISERROR(SEARCH("PZA",B855)))</formula>
    </cfRule>
  </conditionalFormatting>
  <conditionalFormatting sqref="C75">
    <cfRule type="containsText" priority="146" dxfId="0" operator="containsText" text="PZA">
      <formula>NOT(ISERROR(SEARCH("PZA",C75)))</formula>
    </cfRule>
  </conditionalFormatting>
  <conditionalFormatting sqref="C78">
    <cfRule type="containsText" priority="145" dxfId="0" operator="containsText" text="PZA">
      <formula>NOT(ISERROR(SEARCH("PZA",C78)))</formula>
    </cfRule>
  </conditionalFormatting>
  <conditionalFormatting sqref="C151">
    <cfRule type="containsText" priority="144" dxfId="0" operator="containsText" text="PZA">
      <formula>NOT(ISERROR(SEARCH("PZA",C151)))</formula>
    </cfRule>
  </conditionalFormatting>
  <conditionalFormatting sqref="C152">
    <cfRule type="containsText" priority="143" dxfId="0" operator="containsText" text="PZA">
      <formula>NOT(ISERROR(SEARCH("PZA",C152)))</formula>
    </cfRule>
  </conditionalFormatting>
  <conditionalFormatting sqref="C123">
    <cfRule type="containsText" priority="142" dxfId="0" operator="containsText" text="PZA">
      <formula>NOT(ISERROR(SEARCH("PZA",C123)))</formula>
    </cfRule>
  </conditionalFormatting>
  <conditionalFormatting sqref="C9">
    <cfRule type="containsText" priority="138" dxfId="0" operator="containsText" text="PZA">
      <formula>NOT(ISERROR(SEARCH("PZA",C9)))</formula>
    </cfRule>
  </conditionalFormatting>
  <conditionalFormatting sqref="B123">
    <cfRule type="containsText" priority="141" dxfId="0" operator="containsText" text="PZA">
      <formula>NOT(ISERROR(SEARCH("PZA",B123)))</formula>
    </cfRule>
  </conditionalFormatting>
  <conditionalFormatting sqref="B152">
    <cfRule type="containsText" priority="140" dxfId="0" operator="containsText" text="PZA">
      <formula>NOT(ISERROR(SEARCH("PZA",B152)))</formula>
    </cfRule>
  </conditionalFormatting>
  <conditionalFormatting sqref="C168">
    <cfRule type="containsText" priority="139" dxfId="0" operator="containsText" text="PZA">
      <formula>NOT(ISERROR(SEARCH("PZA",C168)))</formula>
    </cfRule>
  </conditionalFormatting>
  <conditionalFormatting sqref="B9">
    <cfRule type="containsText" priority="137" dxfId="0" operator="containsText" text="PZA">
      <formula>NOT(ISERROR(SEARCH("PZA",B9)))</formula>
    </cfRule>
  </conditionalFormatting>
  <conditionalFormatting sqref="C13">
    <cfRule type="containsText" priority="136" dxfId="0" operator="containsText" text="PZA">
      <formula>NOT(ISERROR(SEARCH("PZA",C13)))</formula>
    </cfRule>
  </conditionalFormatting>
  <conditionalFormatting sqref="B13">
    <cfRule type="containsText" priority="135" dxfId="0" operator="containsText" text="PZA">
      <formula>NOT(ISERROR(SEARCH("PZA",B13)))</formula>
    </cfRule>
  </conditionalFormatting>
  <conditionalFormatting sqref="C76">
    <cfRule type="containsText" priority="134" dxfId="0" operator="containsText" text="PZA">
      <formula>NOT(ISERROR(SEARCH("PZA",C76)))</formula>
    </cfRule>
  </conditionalFormatting>
  <conditionalFormatting sqref="B76">
    <cfRule type="containsText" priority="133" dxfId="0" operator="containsText" text="PZA">
      <formula>NOT(ISERROR(SEARCH("PZA",B76)))</formula>
    </cfRule>
  </conditionalFormatting>
  <conditionalFormatting sqref="C66">
    <cfRule type="containsText" priority="132" dxfId="0" operator="containsText" text="PZA">
      <formula>NOT(ISERROR(SEARCH("PZA",C66)))</formula>
    </cfRule>
  </conditionalFormatting>
  <conditionalFormatting sqref="B66">
    <cfRule type="containsText" priority="131" dxfId="0" operator="containsText" text="PZA">
      <formula>NOT(ISERROR(SEARCH("PZA",B66)))</formula>
    </cfRule>
  </conditionalFormatting>
  <conditionalFormatting sqref="C171">
    <cfRule type="containsText" priority="130" dxfId="0" operator="containsText" text="PZA">
      <formula>NOT(ISERROR(SEARCH("PZA",C171)))</formula>
    </cfRule>
  </conditionalFormatting>
  <conditionalFormatting sqref="B171">
    <cfRule type="containsText" priority="129" dxfId="0" operator="containsText" text="PZA">
      <formula>NOT(ISERROR(SEARCH("PZA",B171)))</formula>
    </cfRule>
  </conditionalFormatting>
  <conditionalFormatting sqref="C485">
    <cfRule type="containsText" priority="128" dxfId="0" operator="containsText" text="PZA">
      <formula>NOT(ISERROR(SEARCH("PZA",C485)))</formula>
    </cfRule>
  </conditionalFormatting>
  <conditionalFormatting sqref="B485">
    <cfRule type="containsText" priority="127" dxfId="0" operator="containsText" text="PZA">
      <formula>NOT(ISERROR(SEARCH("PZA",B485)))</formula>
    </cfRule>
  </conditionalFormatting>
  <conditionalFormatting sqref="C486">
    <cfRule type="containsText" priority="126" dxfId="0" operator="containsText" text="PZA">
      <formula>NOT(ISERROR(SEARCH("PZA",C486)))</formula>
    </cfRule>
  </conditionalFormatting>
  <conditionalFormatting sqref="B486">
    <cfRule type="containsText" priority="125" dxfId="0" operator="containsText" text="PZA">
      <formula>NOT(ISERROR(SEARCH("PZA",B486)))</formula>
    </cfRule>
  </conditionalFormatting>
  <conditionalFormatting sqref="C489">
    <cfRule type="containsText" priority="124" dxfId="0" operator="containsText" text="PZA">
      <formula>NOT(ISERROR(SEARCH("PZA",C489)))</formula>
    </cfRule>
  </conditionalFormatting>
  <conditionalFormatting sqref="B489">
    <cfRule type="containsText" priority="123" dxfId="0" operator="containsText" text="PZA">
      <formula>NOT(ISERROR(SEARCH("PZA",B489)))</formula>
    </cfRule>
  </conditionalFormatting>
  <conditionalFormatting sqref="C488">
    <cfRule type="containsText" priority="122" dxfId="0" operator="containsText" text="PZA">
      <formula>NOT(ISERROR(SEARCH("PZA",C488)))</formula>
    </cfRule>
  </conditionalFormatting>
  <conditionalFormatting sqref="C508">
    <cfRule type="containsText" priority="121" dxfId="0" operator="containsText" text="PZA">
      <formula>NOT(ISERROR(SEARCH("PZA",C508)))</formula>
    </cfRule>
  </conditionalFormatting>
  <conditionalFormatting sqref="C612">
    <cfRule type="containsText" priority="117" dxfId="0" operator="containsText" text="PZA">
      <formula>NOT(ISERROR(SEARCH("PZA",C612)))</formula>
    </cfRule>
  </conditionalFormatting>
  <conditionalFormatting sqref="C189">
    <cfRule type="containsText" priority="120" dxfId="0" operator="containsText" text="PZA">
      <formula>NOT(ISERROR(SEARCH("PZA",C189)))</formula>
    </cfRule>
  </conditionalFormatting>
  <conditionalFormatting sqref="C848">
    <cfRule type="containsText" priority="119" dxfId="0" operator="containsText" text="PZA">
      <formula>NOT(ISERROR(SEARCH("PZA",C848)))</formula>
    </cfRule>
  </conditionalFormatting>
  <conditionalFormatting sqref="C456">
    <cfRule type="containsText" priority="118" dxfId="0" operator="containsText" text="PZA">
      <formula>NOT(ISERROR(SEARCH("PZA",C456)))</formula>
    </cfRule>
  </conditionalFormatting>
  <conditionalFormatting sqref="C510">
    <cfRule type="containsText" priority="116" dxfId="0" operator="containsText" text="PZA">
      <formula>NOT(ISERROR(SEARCH("PZA",C510)))</formula>
    </cfRule>
  </conditionalFormatting>
  <conditionalFormatting sqref="C483">
    <cfRule type="containsText" priority="114" dxfId="0" operator="containsText" text="PZA">
      <formula>NOT(ISERROR(SEARCH("PZA",C483)))</formula>
    </cfRule>
  </conditionalFormatting>
  <conditionalFormatting sqref="C482">
    <cfRule type="containsText" priority="113" dxfId="0" operator="containsText" text="PZA">
      <formula>NOT(ISERROR(SEARCH("PZA",C482)))</formula>
    </cfRule>
  </conditionalFormatting>
  <conditionalFormatting sqref="C509">
    <cfRule type="containsText" priority="112" dxfId="0" operator="containsText" text="PZA">
      <formula>NOT(ISERROR(SEARCH("PZA",C509)))</formula>
    </cfRule>
  </conditionalFormatting>
  <conditionalFormatting sqref="C33:C37">
    <cfRule type="containsText" priority="111" dxfId="0" operator="containsText" text="PZA">
      <formula>NOT(ISERROR(SEARCH("PZA",C33)))</formula>
    </cfRule>
  </conditionalFormatting>
  <conditionalFormatting sqref="C39">
    <cfRule type="containsText" priority="110" dxfId="0" operator="containsText" text="PZA">
      <formula>NOT(ISERROR(SEARCH("PZA",C39)))</formula>
    </cfRule>
  </conditionalFormatting>
  <conditionalFormatting sqref="C59">
    <cfRule type="containsText" priority="108" dxfId="0" operator="containsText" text="PZA">
      <formula>NOT(ISERROR(SEARCH("PZA",C59)))</formula>
    </cfRule>
  </conditionalFormatting>
  <conditionalFormatting sqref="C61">
    <cfRule type="containsText" priority="107" dxfId="0" operator="containsText" text="PZA">
      <formula>NOT(ISERROR(SEARCH("PZA",C61)))</formula>
    </cfRule>
  </conditionalFormatting>
  <conditionalFormatting sqref="C72">
    <cfRule type="containsText" priority="105" dxfId="0" operator="containsText" text="PZA">
      <formula>NOT(ISERROR(SEARCH("PZA",C72)))</formula>
    </cfRule>
  </conditionalFormatting>
  <conditionalFormatting sqref="C38">
    <cfRule type="containsText" priority="109" dxfId="0" operator="containsText" text="PZA">
      <formula>NOT(ISERROR(SEARCH("PZA",C38)))</formula>
    </cfRule>
  </conditionalFormatting>
  <conditionalFormatting sqref="C60">
    <cfRule type="containsText" priority="106" dxfId="0" operator="containsText" text="PZA">
      <formula>NOT(ISERROR(SEARCH("PZA",C60)))</formula>
    </cfRule>
  </conditionalFormatting>
  <conditionalFormatting sqref="C74">
    <cfRule type="containsText" priority="104" dxfId="0" operator="containsText" text="PZA">
      <formula>NOT(ISERROR(SEARCH("PZA",C74)))</formula>
    </cfRule>
  </conditionalFormatting>
  <conditionalFormatting sqref="C315:C320">
    <cfRule type="containsText" priority="101" dxfId="0" operator="containsText" text="PZA">
      <formula>NOT(ISERROR(SEARCH("PZA",C315)))</formula>
    </cfRule>
  </conditionalFormatting>
  <conditionalFormatting sqref="C334:C347">
    <cfRule type="containsText" priority="99" dxfId="0" operator="containsText" text="PZA">
      <formula>NOT(ISERROR(SEARCH("PZA",C334)))</formula>
    </cfRule>
  </conditionalFormatting>
  <conditionalFormatting sqref="C321">
    <cfRule type="containsText" priority="100" dxfId="0" operator="containsText" text="PZA">
      <formula>NOT(ISERROR(SEARCH("PZA",C321)))</formula>
    </cfRule>
  </conditionalFormatting>
  <conditionalFormatting sqref="C331">
    <cfRule type="containsText" priority="98" dxfId="0" operator="containsText" text="PZA">
      <formula>NOT(ISERROR(SEARCH("PZA",C331)))</formula>
    </cfRule>
  </conditionalFormatting>
  <conditionalFormatting sqref="C302">
    <cfRule type="containsText" priority="103" dxfId="0" operator="containsText" text="PZA">
      <formula>NOT(ISERROR(SEARCH("PZA",C302)))</formula>
    </cfRule>
  </conditionalFormatting>
  <conditionalFormatting sqref="C303:C314">
    <cfRule type="containsText" priority="102" dxfId="0" operator="containsText" text="PZA">
      <formula>NOT(ISERROR(SEARCH("PZA",C303)))</formula>
    </cfRule>
  </conditionalFormatting>
  <conditionalFormatting sqref="C364:C365 C367 C369:C370">
    <cfRule type="containsText" priority="97" dxfId="0" operator="containsText" text="PZA">
      <formula>NOT(ISERROR(SEARCH("PZA",C364)))</formula>
    </cfRule>
  </conditionalFormatting>
  <conditionalFormatting sqref="C351:C361">
    <cfRule type="containsText" priority="96" dxfId="0" operator="containsText" text="PZA">
      <formula>NOT(ISERROR(SEARCH("PZA",C351)))</formula>
    </cfRule>
  </conditionalFormatting>
  <conditionalFormatting sqref="C350">
    <cfRule type="containsText" priority="95" dxfId="0" operator="containsText" text="PZA">
      <formula>NOT(ISERROR(SEARCH("PZA",C350)))</formula>
    </cfRule>
  </conditionalFormatting>
  <conditionalFormatting sqref="C349">
    <cfRule type="containsText" priority="94" dxfId="0" operator="containsText" text="PZA">
      <formula>NOT(ISERROR(SEARCH("PZA",C349)))</formula>
    </cfRule>
  </conditionalFormatting>
  <conditionalFormatting sqref="C375">
    <cfRule type="containsText" priority="89" dxfId="0" operator="containsText" text="PZA">
      <formula>NOT(ISERROR(SEARCH("PZA",C375)))</formula>
    </cfRule>
  </conditionalFormatting>
  <conditionalFormatting sqref="C377">
    <cfRule type="containsText" priority="88" dxfId="0" operator="containsText" text="PZA">
      <formula>NOT(ISERROR(SEARCH("PZA",C377)))</formula>
    </cfRule>
  </conditionalFormatting>
  <conditionalFormatting sqref="C363">
    <cfRule type="containsText" priority="93" dxfId="0" operator="containsText" text="PZA">
      <formula>NOT(ISERROR(SEARCH("PZA",C363)))</formula>
    </cfRule>
  </conditionalFormatting>
  <conditionalFormatting sqref="C373:C374">
    <cfRule type="containsText" priority="87" dxfId="0" operator="containsText" text="PZA">
      <formula>NOT(ISERROR(SEARCH("PZA",C373)))</formula>
    </cfRule>
  </conditionalFormatting>
  <conditionalFormatting sqref="C366">
    <cfRule type="containsText" priority="92" dxfId="0" operator="containsText" text="PZA">
      <formula>NOT(ISERROR(SEARCH("PZA",C366)))</formula>
    </cfRule>
  </conditionalFormatting>
  <conditionalFormatting sqref="C376">
    <cfRule type="containsText" priority="86" dxfId="0" operator="containsText" text="PZA">
      <formula>NOT(ISERROR(SEARCH("PZA",C376)))</formula>
    </cfRule>
  </conditionalFormatting>
  <conditionalFormatting sqref="C368">
    <cfRule type="containsText" priority="91" dxfId="0" operator="containsText" text="PZA">
      <formula>NOT(ISERROR(SEARCH("PZA",C368)))</formula>
    </cfRule>
  </conditionalFormatting>
  <conditionalFormatting sqref="C378:C380">
    <cfRule type="containsText" priority="85" dxfId="0" operator="containsText" text="PZA">
      <formula>NOT(ISERROR(SEARCH("PZA",C378)))</formula>
    </cfRule>
  </conditionalFormatting>
  <conditionalFormatting sqref="C372">
    <cfRule type="containsText" priority="90" dxfId="0" operator="containsText" text="PZA">
      <formula>NOT(ISERROR(SEARCH("PZA",C372)))</formula>
    </cfRule>
  </conditionalFormatting>
  <conditionalFormatting sqref="C382">
    <cfRule type="containsText" priority="84" dxfId="0" operator="containsText" text="PZA">
      <formula>NOT(ISERROR(SEARCH("PZA",C382)))</formula>
    </cfRule>
  </conditionalFormatting>
  <conditionalFormatting sqref="C384">
    <cfRule type="containsText" priority="83" dxfId="0" operator="containsText" text="PZA">
      <formula>NOT(ISERROR(SEARCH("PZA",C384)))</formula>
    </cfRule>
  </conditionalFormatting>
  <conditionalFormatting sqref="C387">
    <cfRule type="containsText" priority="82" dxfId="0" operator="containsText" text="PZA">
      <formula>NOT(ISERROR(SEARCH("PZA",C387)))</formula>
    </cfRule>
  </conditionalFormatting>
  <conditionalFormatting sqref="C383">
    <cfRule type="containsText" priority="81" dxfId="0" operator="containsText" text="PZA">
      <formula>NOT(ISERROR(SEARCH("PZA",C383)))</formula>
    </cfRule>
  </conditionalFormatting>
  <conditionalFormatting sqref="C386">
    <cfRule type="containsText" priority="80" dxfId="0" operator="containsText" text="PZA">
      <formula>NOT(ISERROR(SEARCH("PZA",C386)))</formula>
    </cfRule>
  </conditionalFormatting>
  <conditionalFormatting sqref="C388:C389">
    <cfRule type="containsText" priority="79" dxfId="0" operator="containsText" text="PZA">
      <formula>NOT(ISERROR(SEARCH("PZA",C388)))</formula>
    </cfRule>
  </conditionalFormatting>
  <conditionalFormatting sqref="C385">
    <cfRule type="containsText" priority="78" dxfId="0" operator="containsText" text="PZA">
      <formula>NOT(ISERROR(SEARCH("PZA",C385)))</formula>
    </cfRule>
  </conditionalFormatting>
  <conditionalFormatting sqref="C429">
    <cfRule type="containsText" priority="77" dxfId="0" operator="containsText" text="PZA">
      <formula>NOT(ISERROR(SEARCH("PZA",C429)))</formula>
    </cfRule>
  </conditionalFormatting>
  <conditionalFormatting sqref="C428">
    <cfRule type="containsText" priority="76" dxfId="0" operator="containsText" text="PZA">
      <formula>NOT(ISERROR(SEARCH("PZA",C428)))</formula>
    </cfRule>
  </conditionalFormatting>
  <conditionalFormatting sqref="C427">
    <cfRule type="containsText" priority="75" dxfId="0" operator="containsText" text="PZA">
      <formula>NOT(ISERROR(SEARCH("PZA",C427)))</formula>
    </cfRule>
  </conditionalFormatting>
  <conditionalFormatting sqref="C426">
    <cfRule type="containsText" priority="74" dxfId="0" operator="containsText" text="PZA">
      <formula>NOT(ISERROR(SEARCH("PZA",C426)))</formula>
    </cfRule>
  </conditionalFormatting>
  <conditionalFormatting sqref="C424">
    <cfRule type="containsText" priority="73" dxfId="0" operator="containsText" text="PZA">
      <formula>NOT(ISERROR(SEARCH("PZA",C424)))</formula>
    </cfRule>
  </conditionalFormatting>
  <conditionalFormatting sqref="C423">
    <cfRule type="containsText" priority="72" dxfId="0" operator="containsText" text="PZA">
      <formula>NOT(ISERROR(SEARCH("PZA",C423)))</formula>
    </cfRule>
  </conditionalFormatting>
  <conditionalFormatting sqref="C421">
    <cfRule type="containsText" priority="71" dxfId="0" operator="containsText" text="PZA">
      <formula>NOT(ISERROR(SEARCH("PZA",C421)))</formula>
    </cfRule>
  </conditionalFormatting>
  <conditionalFormatting sqref="C422">
    <cfRule type="containsText" priority="69" dxfId="0" operator="containsText" text="PZA">
      <formula>NOT(ISERROR(SEARCH("PZA",C422)))</formula>
    </cfRule>
  </conditionalFormatting>
  <conditionalFormatting sqref="C393">
    <cfRule type="containsText" priority="67" dxfId="0" operator="containsText" text="PZA">
      <formula>NOT(ISERROR(SEARCH("PZA",C393)))</formula>
    </cfRule>
  </conditionalFormatting>
  <conditionalFormatting sqref="C425">
    <cfRule type="containsText" priority="68" dxfId="0" operator="containsText" text="PZA">
      <formula>NOT(ISERROR(SEARCH("PZA",C425)))</formula>
    </cfRule>
  </conditionalFormatting>
  <conditionalFormatting sqref="C394:C403">
    <cfRule type="containsText" priority="66" dxfId="0" operator="containsText" text="PZA">
      <formula>NOT(ISERROR(SEARCH("PZA",C394)))</formula>
    </cfRule>
  </conditionalFormatting>
  <conditionalFormatting sqref="C405:C413">
    <cfRule type="containsText" priority="65" dxfId="0" operator="containsText" text="PZA">
      <formula>NOT(ISERROR(SEARCH("PZA",C405)))</formula>
    </cfRule>
  </conditionalFormatting>
  <conditionalFormatting sqref="C420">
    <cfRule type="containsText" priority="70" dxfId="0" operator="containsText" text="PZA">
      <formula>NOT(ISERROR(SEARCH("PZA",C420)))</formula>
    </cfRule>
  </conditionalFormatting>
  <conditionalFormatting sqref="C404">
    <cfRule type="containsText" priority="64" dxfId="0" operator="containsText" text="PZA">
      <formula>NOT(ISERROR(SEARCH("PZA",C404)))</formula>
    </cfRule>
  </conditionalFormatting>
  <conditionalFormatting sqref="C415:C416">
    <cfRule type="containsText" priority="62" dxfId="0" operator="containsText" text="PZA">
      <formula>NOT(ISERROR(SEARCH("PZA",C415)))</formula>
    </cfRule>
  </conditionalFormatting>
  <conditionalFormatting sqref="C414">
    <cfRule type="containsText" priority="63" dxfId="0" operator="containsText" text="PZA">
      <formula>NOT(ISERROR(SEARCH("PZA",C414)))</formula>
    </cfRule>
  </conditionalFormatting>
  <conditionalFormatting sqref="C593">
    <cfRule type="containsText" priority="61" dxfId="0" operator="containsText" text="PZA">
      <formula>NOT(ISERROR(SEARCH("PZA",C593)))</formula>
    </cfRule>
  </conditionalFormatting>
  <conditionalFormatting sqref="C595">
    <cfRule type="containsText" priority="60" dxfId="0" operator="containsText" text="PZA">
      <formula>NOT(ISERROR(SEARCH("PZA",C595)))</formula>
    </cfRule>
  </conditionalFormatting>
  <conditionalFormatting sqref="C594">
    <cfRule type="containsText" priority="59" dxfId="0" operator="containsText" text="PZA">
      <formula>NOT(ISERROR(SEARCH("PZA",C594)))</formula>
    </cfRule>
  </conditionalFormatting>
  <conditionalFormatting sqref="C827:C829">
    <cfRule type="containsText" priority="58" dxfId="0" operator="containsText" text="PZA">
      <formula>NOT(ISERROR(SEARCH("PZA",C827)))</formula>
    </cfRule>
  </conditionalFormatting>
  <conditionalFormatting sqref="C831">
    <cfRule type="containsText" priority="57" dxfId="0" operator="containsText" text="PZA">
      <formula>NOT(ISERROR(SEARCH("PZA",C831)))</formula>
    </cfRule>
  </conditionalFormatting>
  <conditionalFormatting sqref="C73">
    <cfRule type="containsText" priority="56" dxfId="0" operator="containsText" text="PZA">
      <formula>NOT(ISERROR(SEARCH("PZA",C73)))</formula>
    </cfRule>
  </conditionalFormatting>
  <conditionalFormatting sqref="C830">
    <cfRule type="containsText" priority="55" dxfId="0" operator="containsText" text="PZA">
      <formula>NOT(ISERROR(SEARCH("PZA",C830)))</formula>
    </cfRule>
  </conditionalFormatting>
  <conditionalFormatting sqref="C275">
    <cfRule type="containsText" priority="53" dxfId="0" operator="containsText" text="PZA">
      <formula>NOT(ISERROR(SEARCH("PZA",C275)))</formula>
    </cfRule>
  </conditionalFormatting>
  <conditionalFormatting sqref="C273">
    <cfRule type="containsText" priority="54" dxfId="0" operator="containsText" text="PZA">
      <formula>NOT(ISERROR(SEARCH("PZA",C273)))</formula>
    </cfRule>
  </conditionalFormatting>
  <conditionalFormatting sqref="C276">
    <cfRule type="containsText" priority="52" dxfId="0" operator="containsText" text="PZA">
      <formula>NOT(ISERROR(SEARCH("PZA",C276)))</formula>
    </cfRule>
  </conditionalFormatting>
  <conditionalFormatting sqref="C272">
    <cfRule type="containsText" priority="51" dxfId="0" operator="containsText" text="PZA">
      <formula>NOT(ISERROR(SEARCH("PZA",C272)))</formula>
    </cfRule>
  </conditionalFormatting>
  <conditionalFormatting sqref="B272">
    <cfRule type="containsText" priority="50" dxfId="0" operator="containsText" text="PZA">
      <formula>NOT(ISERROR(SEARCH("PZA",B272)))</formula>
    </cfRule>
  </conditionalFormatting>
  <conditionalFormatting sqref="C274">
    <cfRule type="containsText" priority="49" dxfId="0" operator="containsText" text="PZA">
      <formula>NOT(ISERROR(SEARCH("PZA",C274)))</formula>
    </cfRule>
  </conditionalFormatting>
  <conditionalFormatting sqref="C280">
    <cfRule type="containsText" priority="47" dxfId="0" operator="containsText" text="PZA">
      <formula>NOT(ISERROR(SEARCH("PZA",C280)))</formula>
    </cfRule>
  </conditionalFormatting>
  <conditionalFormatting sqref="C278">
    <cfRule type="containsText" priority="48" dxfId="0" operator="containsText" text="PZA">
      <formula>NOT(ISERROR(SEARCH("PZA",C278)))</formula>
    </cfRule>
  </conditionalFormatting>
  <conditionalFormatting sqref="C281">
    <cfRule type="containsText" priority="46" dxfId="0" operator="containsText" text="PZA">
      <formula>NOT(ISERROR(SEARCH("PZA",C281)))</formula>
    </cfRule>
  </conditionalFormatting>
  <conditionalFormatting sqref="C277">
    <cfRule type="containsText" priority="45" dxfId="0" operator="containsText" text="PZA">
      <formula>NOT(ISERROR(SEARCH("PZA",C277)))</formula>
    </cfRule>
  </conditionalFormatting>
  <conditionalFormatting sqref="B277">
    <cfRule type="containsText" priority="44" dxfId="0" operator="containsText" text="PZA">
      <formula>NOT(ISERROR(SEARCH("PZA",B277)))</formula>
    </cfRule>
  </conditionalFormatting>
  <conditionalFormatting sqref="C279">
    <cfRule type="containsText" priority="43" dxfId="0" operator="containsText" text="PZA">
      <formula>NOT(ISERROR(SEARCH("PZA",C279)))</formula>
    </cfRule>
  </conditionalFormatting>
  <conditionalFormatting sqref="C890">
    <cfRule type="containsText" priority="42" dxfId="0" operator="containsText" text="PZA">
      <formula>NOT(ISERROR(SEARCH("PZA",C890)))</formula>
    </cfRule>
  </conditionalFormatting>
  <conditionalFormatting sqref="C885">
    <cfRule type="containsText" priority="40" dxfId="0" operator="containsText" text="PZA">
      <formula>NOT(ISERROR(SEARCH("PZA",C885)))</formula>
    </cfRule>
  </conditionalFormatting>
  <conditionalFormatting sqref="C259">
    <cfRule type="containsText" priority="39" dxfId="0" operator="containsText" text="PZA">
      <formula>NOT(ISERROR(SEARCH("PZA",C259)))</formula>
    </cfRule>
  </conditionalFormatting>
  <conditionalFormatting sqref="C271">
    <cfRule type="containsText" priority="38" dxfId="0" operator="containsText" text="PZA">
      <formula>NOT(ISERROR(SEARCH("PZA",C271)))</formula>
    </cfRule>
  </conditionalFormatting>
  <conditionalFormatting sqref="C889">
    <cfRule type="containsText" priority="41" dxfId="0" operator="containsText" text="PZA">
      <formula>NOT(ISERROR(SEARCH("PZA",C889)))</formula>
    </cfRule>
  </conditionalFormatting>
  <conditionalFormatting sqref="C258">
    <cfRule type="containsText" priority="37" dxfId="0" operator="containsText" text="PZA">
      <formula>NOT(ISERROR(SEARCH("PZA",C258)))</formula>
    </cfRule>
  </conditionalFormatting>
  <conditionalFormatting sqref="B258">
    <cfRule type="containsText" priority="36" dxfId="0" operator="containsText" text="PZA">
      <formula>NOT(ISERROR(SEARCH("PZA",B258)))</formula>
    </cfRule>
  </conditionalFormatting>
  <conditionalFormatting sqref="C268">
    <cfRule type="containsText" priority="33" dxfId="0" operator="containsText" text="PZA">
      <formula>NOT(ISERROR(SEARCH("PZA",C268)))</formula>
    </cfRule>
  </conditionalFormatting>
  <conditionalFormatting sqref="C270">
    <cfRule type="containsText" priority="35" dxfId="0" operator="containsText" text="PZA">
      <formula>NOT(ISERROR(SEARCH("PZA",C270)))</formula>
    </cfRule>
  </conditionalFormatting>
  <conditionalFormatting sqref="C269">
    <cfRule type="containsText" priority="34" dxfId="0" operator="containsText" text="PZA">
      <formula>NOT(ISERROR(SEARCH("PZA",C269)))</formula>
    </cfRule>
  </conditionalFormatting>
  <conditionalFormatting sqref="C264">
    <cfRule type="containsText" priority="29" dxfId="0" operator="containsText" text="PZA">
      <formula>NOT(ISERROR(SEARCH("PZA",C264)))</formula>
    </cfRule>
  </conditionalFormatting>
  <conditionalFormatting sqref="C267">
    <cfRule type="containsText" priority="32" dxfId="0" operator="containsText" text="PZA">
      <formula>NOT(ISERROR(SEARCH("PZA",C267)))</formula>
    </cfRule>
  </conditionalFormatting>
  <conditionalFormatting sqref="C266">
    <cfRule type="containsText" priority="31" dxfId="0" operator="containsText" text="PZA">
      <formula>NOT(ISERROR(SEARCH("PZA",C266)))</formula>
    </cfRule>
  </conditionalFormatting>
  <conditionalFormatting sqref="C265">
    <cfRule type="containsText" priority="30" dxfId="0" operator="containsText" text="PZA">
      <formula>NOT(ISERROR(SEARCH("PZA",C265)))</formula>
    </cfRule>
  </conditionalFormatting>
  <conditionalFormatting sqref="C886">
    <cfRule type="containsText" priority="24" dxfId="0" operator="containsText" text="PZA">
      <formula>NOT(ISERROR(SEARCH("PZA",C886)))</formula>
    </cfRule>
  </conditionalFormatting>
  <conditionalFormatting sqref="C263">
    <cfRule type="containsText" priority="28" dxfId="0" operator="containsText" text="PZA">
      <formula>NOT(ISERROR(SEARCH("PZA",C263)))</formula>
    </cfRule>
  </conditionalFormatting>
  <conditionalFormatting sqref="C262">
    <cfRule type="containsText" priority="27" dxfId="0" operator="containsText" text="PZA">
      <formula>NOT(ISERROR(SEARCH("PZA",C262)))</formula>
    </cfRule>
  </conditionalFormatting>
  <conditionalFormatting sqref="C261">
    <cfRule type="containsText" priority="26" dxfId="0" operator="containsText" text="PZA">
      <formula>NOT(ISERROR(SEARCH("PZA",C261)))</formula>
    </cfRule>
  </conditionalFormatting>
  <conditionalFormatting sqref="C260">
    <cfRule type="containsText" priority="25" dxfId="0" operator="containsText" text="PZA">
      <formula>NOT(ISERROR(SEARCH("PZA",C260)))</formula>
    </cfRule>
  </conditionalFormatting>
  <conditionalFormatting sqref="C130">
    <cfRule type="containsText" priority="21" dxfId="0" operator="containsText" text="PZA">
      <formula>NOT(ISERROR(SEARCH("PZA",C130)))</formula>
    </cfRule>
  </conditionalFormatting>
  <conditionalFormatting sqref="C31">
    <cfRule type="containsText" priority="23" dxfId="0" operator="containsText" text="PZA">
      <formula>NOT(ISERROR(SEARCH("PZA",C31)))</formula>
    </cfRule>
  </conditionalFormatting>
  <conditionalFormatting sqref="C69">
    <cfRule type="containsText" priority="22" dxfId="0" operator="containsText" text="PZA">
      <formula>NOT(ISERROR(SEARCH("PZA",C69)))</formula>
    </cfRule>
  </conditionalFormatting>
  <conditionalFormatting sqref="C494">
    <cfRule type="containsText" priority="17" dxfId="0" operator="containsText" text="PZA">
      <formula>NOT(ISERROR(SEARCH("PZA",C494)))</formula>
    </cfRule>
  </conditionalFormatting>
  <conditionalFormatting sqref="C141">
    <cfRule type="containsText" priority="20" dxfId="0" operator="containsText" text="PZA">
      <formula>NOT(ISERROR(SEARCH("PZA",C141)))</formula>
    </cfRule>
  </conditionalFormatting>
  <conditionalFormatting sqref="C737">
    <cfRule type="containsText" priority="16" dxfId="0" operator="containsText" text="PZA">
      <formula>NOT(ISERROR(SEARCH("PZA",C737)))</formula>
    </cfRule>
  </conditionalFormatting>
  <conditionalFormatting sqref="C177">
    <cfRule type="containsText" priority="19" dxfId="0" operator="containsText" text="PZA">
      <formula>NOT(ISERROR(SEARCH("PZA",C177)))</formula>
    </cfRule>
  </conditionalFormatting>
  <conditionalFormatting sqref="C790">
    <cfRule type="containsText" priority="15" dxfId="0" operator="containsText" text="PZA">
      <formula>NOT(ISERROR(SEARCH("PZA",C790)))</formula>
    </cfRule>
  </conditionalFormatting>
  <conditionalFormatting sqref="C197">
    <cfRule type="containsText" priority="18" dxfId="0" operator="containsText" text="PZA">
      <formula>NOT(ISERROR(SEARCH("PZA",C197)))</formula>
    </cfRule>
  </conditionalFormatting>
  <conditionalFormatting sqref="C817">
    <cfRule type="containsText" priority="14" dxfId="0" operator="containsText" text="PZA">
      <formula>NOT(ISERROR(SEARCH("PZA",C817)))</formula>
    </cfRule>
  </conditionalFormatting>
  <conditionalFormatting sqref="C834">
    <cfRule type="containsText" priority="13" dxfId="0" operator="containsText" text="PZA">
      <formula>NOT(ISERROR(SEARCH("PZA",C834)))</formula>
    </cfRule>
  </conditionalFormatting>
  <conditionalFormatting sqref="C873">
    <cfRule type="containsText" priority="12" dxfId="0" operator="containsText" text="PZA">
      <formula>NOT(ISERROR(SEARCH("PZA",C873)))</formula>
    </cfRule>
  </conditionalFormatting>
  <conditionalFormatting sqref="C866">
    <cfRule type="containsText" priority="11" dxfId="0" operator="containsText" text="PZA">
      <formula>NOT(ISERROR(SEARCH("PZA",C866)))</formula>
    </cfRule>
  </conditionalFormatting>
  <conditionalFormatting sqref="C301">
    <cfRule type="containsText" priority="10" dxfId="0" operator="containsText" text="PZA">
      <formula>NOT(ISERROR(SEARCH("PZA",C301)))</formula>
    </cfRule>
  </conditionalFormatting>
  <conditionalFormatting sqref="C348">
    <cfRule type="containsText" priority="9" dxfId="0" operator="containsText" text="PZA">
      <formula>NOT(ISERROR(SEARCH("PZA",C348)))</formula>
    </cfRule>
  </conditionalFormatting>
  <conditionalFormatting sqref="C362">
    <cfRule type="containsText" priority="8" dxfId="0" operator="containsText" text="PZA">
      <formula>NOT(ISERROR(SEARCH("PZA",C362)))</formula>
    </cfRule>
  </conditionalFormatting>
  <conditionalFormatting sqref="C371">
    <cfRule type="containsText" priority="7" dxfId="0" operator="containsText" text="PZA">
      <formula>NOT(ISERROR(SEARCH("PZA",C371)))</formula>
    </cfRule>
  </conditionalFormatting>
  <conditionalFormatting sqref="C381">
    <cfRule type="containsText" priority="6" dxfId="0" operator="containsText" text="PZA">
      <formula>NOT(ISERROR(SEARCH("PZA",C381)))</formula>
    </cfRule>
  </conditionalFormatting>
  <conditionalFormatting sqref="C392">
    <cfRule type="containsText" priority="5" dxfId="0" operator="containsText" text="PZA">
      <formula>NOT(ISERROR(SEARCH("PZA",C392)))</formula>
    </cfRule>
  </conditionalFormatting>
  <conditionalFormatting sqref="C390">
    <cfRule type="containsText" priority="4" dxfId="0" operator="containsText" text="PZA">
      <formula>NOT(ISERROR(SEARCH("PZA",C390)))</formula>
    </cfRule>
  </conditionalFormatting>
  <conditionalFormatting sqref="C867:C872">
    <cfRule type="containsText" priority="3" dxfId="0" operator="containsText" text="PZA">
      <formula>NOT(ISERROR(SEARCH("PZA",C867)))</formula>
    </cfRule>
  </conditionalFormatting>
  <conditionalFormatting sqref="C874:C884">
    <cfRule type="containsText" priority="2" dxfId="0" operator="containsText" text="PZA">
      <formula>NOT(ISERROR(SEARCH("PZA",C874)))</formula>
    </cfRule>
  </conditionalFormatting>
  <conditionalFormatting sqref="C888">
    <cfRule type="containsText" priority="1" dxfId="0" operator="containsText" text="PZA">
      <formula>NOT(ISERROR(SEARCH("PZA",C888)))</formula>
    </cfRule>
  </conditionalFormatting>
  <printOptions gridLines="1" horizontalCentered="1" verticalCentered="1"/>
  <pageMargins left="0.2362204724409449" right="0.2362204724409449" top="0.35433070866141736" bottom="0.35433070866141736" header="0.31496062992125984" footer="0.11811023622047245"/>
  <pageSetup horizontalDpi="600" verticalDpi="600" orientation="landscape" scale="90" r:id="rId2"/>
  <headerFooter>
    <oddFooter>&amp;L
AE-10&amp;C
&amp;P/&amp;N&amp;R
UAEH-LPNO-N2-2017</oddFooter>
  </headerFooter>
  <drawing r:id="rId1"/>
</worksheet>
</file>

<file path=xl/worksheets/sheet17.xml><?xml version="1.0" encoding="utf-8"?>
<worksheet xmlns="http://schemas.openxmlformats.org/spreadsheetml/2006/main" xmlns:r="http://schemas.openxmlformats.org/officeDocument/2006/relationships">
  <dimension ref="A1:I53"/>
  <sheetViews>
    <sheetView showGridLines="0" zoomScale="50" zoomScaleNormal="50" zoomScaleSheetLayoutView="50" zoomScalePageLayoutView="0" workbookViewId="0" topLeftCell="A1">
      <selection activeCell="A53" sqref="A53:I53"/>
    </sheetView>
  </sheetViews>
  <sheetFormatPr defaultColWidth="11.421875" defaultRowHeight="12.75"/>
  <cols>
    <col min="1" max="1" width="2.28125" style="0" customWidth="1"/>
    <col min="2" max="2" width="11.421875" style="0" customWidth="1"/>
    <col min="3" max="3" width="29.28125" style="0" customWidth="1"/>
    <col min="4" max="4" width="9.28125" style="0" customWidth="1"/>
    <col min="5" max="5" width="12.7109375" style="0" customWidth="1"/>
    <col min="6" max="6" width="13.421875" style="0" customWidth="1"/>
    <col min="7" max="7" width="12.421875" style="0" customWidth="1"/>
    <col min="8" max="8" width="10.140625" style="0" customWidth="1"/>
    <col min="9" max="9" width="2.28125" style="0" customWidth="1"/>
  </cols>
  <sheetData>
    <row r="1" ht="12.75">
      <c r="H1" s="52" t="s">
        <v>65</v>
      </c>
    </row>
    <row r="2" ht="12.75">
      <c r="H2" s="52" t="s">
        <v>525</v>
      </c>
    </row>
    <row r="4" spans="2:8" ht="15">
      <c r="B4" s="481" t="s">
        <v>483</v>
      </c>
      <c r="C4" s="481"/>
      <c r="D4" s="481"/>
      <c r="E4" s="481"/>
      <c r="F4" s="481"/>
      <c r="G4" s="481"/>
      <c r="H4" s="481"/>
    </row>
    <row r="5" spans="2:8" ht="12.75">
      <c r="B5" s="4"/>
      <c r="C5" s="4"/>
      <c r="D5" s="4"/>
      <c r="E5" s="4"/>
      <c r="F5" s="4"/>
      <c r="G5" s="4"/>
      <c r="H5" s="4"/>
    </row>
    <row r="6" spans="2:8" ht="12.75">
      <c r="B6" s="4"/>
      <c r="C6" s="4"/>
      <c r="D6" s="4"/>
      <c r="E6" s="4"/>
      <c r="F6" s="4"/>
      <c r="G6" s="4"/>
      <c r="H6" s="209"/>
    </row>
    <row r="7" spans="2:8" ht="12.75">
      <c r="B7" s="214" t="s">
        <v>205</v>
      </c>
      <c r="C7" s="246"/>
      <c r="D7" s="215"/>
      <c r="E7" s="214" t="s">
        <v>240</v>
      </c>
      <c r="F7" s="168"/>
      <c r="G7" s="47"/>
      <c r="H7" s="177" t="s">
        <v>278</v>
      </c>
    </row>
    <row r="8" spans="2:8" ht="12.75">
      <c r="B8" s="219"/>
      <c r="C8" s="247"/>
      <c r="D8" s="220"/>
      <c r="E8" s="32"/>
      <c r="F8" s="4"/>
      <c r="G8" s="33"/>
      <c r="H8" s="178"/>
    </row>
    <row r="9" spans="2:8" ht="12.75">
      <c r="B9" s="216"/>
      <c r="C9" s="248"/>
      <c r="D9" s="217"/>
      <c r="E9" s="239"/>
      <c r="F9" s="240"/>
      <c r="G9" s="241"/>
      <c r="H9" s="178" t="s">
        <v>167</v>
      </c>
    </row>
    <row r="10" spans="2:8" ht="12.75">
      <c r="B10" s="219" t="s">
        <v>209</v>
      </c>
      <c r="C10" s="247"/>
      <c r="D10" s="220"/>
      <c r="E10" s="526" t="s">
        <v>279</v>
      </c>
      <c r="F10" s="527"/>
      <c r="G10" s="528"/>
      <c r="H10" s="177" t="s">
        <v>169</v>
      </c>
    </row>
    <row r="11" spans="2:8" ht="12.75">
      <c r="B11" s="219"/>
      <c r="C11" s="247"/>
      <c r="D11" s="220"/>
      <c r="E11" s="236"/>
      <c r="F11" s="237"/>
      <c r="G11" s="238"/>
      <c r="H11" s="178"/>
    </row>
    <row r="12" spans="2:8" ht="12.75">
      <c r="B12" s="223"/>
      <c r="C12" s="249"/>
      <c r="D12" s="224"/>
      <c r="E12" s="239"/>
      <c r="F12" s="240"/>
      <c r="G12" s="241"/>
      <c r="H12" s="68"/>
    </row>
    <row r="13" spans="2:8" ht="12.75">
      <c r="B13" s="226"/>
      <c r="C13" s="226"/>
      <c r="D13" s="226"/>
      <c r="E13" s="211"/>
      <c r="F13" s="211"/>
      <c r="G13" s="211"/>
      <c r="H13" s="4"/>
    </row>
    <row r="14" spans="2:8" ht="25.5">
      <c r="B14" s="242" t="s">
        <v>81</v>
      </c>
      <c r="C14" s="122" t="s">
        <v>218</v>
      </c>
      <c r="D14" s="243" t="s">
        <v>164</v>
      </c>
      <c r="E14" s="122" t="s">
        <v>173</v>
      </c>
      <c r="F14" s="244" t="s">
        <v>435</v>
      </c>
      <c r="G14" s="245" t="s">
        <v>175</v>
      </c>
      <c r="H14" s="123" t="s">
        <v>176</v>
      </c>
    </row>
    <row r="15" spans="2:8" ht="12.75">
      <c r="B15" s="196"/>
      <c r="C15" s="207"/>
      <c r="D15" s="207"/>
      <c r="E15" s="207"/>
      <c r="F15" s="207"/>
      <c r="G15" s="207"/>
      <c r="H15" s="113"/>
    </row>
    <row r="16" spans="2:8" ht="12.75">
      <c r="B16" s="199" t="s">
        <v>484</v>
      </c>
      <c r="C16" s="189"/>
      <c r="D16" s="189"/>
      <c r="E16" s="189"/>
      <c r="F16" s="189"/>
      <c r="G16" s="189"/>
      <c r="H16" s="190"/>
    </row>
    <row r="17" spans="2:8" ht="12.75">
      <c r="B17" s="199"/>
      <c r="C17" s="189"/>
      <c r="D17" s="189"/>
      <c r="E17" s="189"/>
      <c r="F17" s="189"/>
      <c r="G17" s="189"/>
      <c r="H17" s="190"/>
    </row>
    <row r="18" spans="2:8" ht="12.75">
      <c r="B18" s="199"/>
      <c r="C18" s="189"/>
      <c r="D18" s="189"/>
      <c r="E18" s="189"/>
      <c r="F18" s="189"/>
      <c r="G18" s="189"/>
      <c r="H18" s="190"/>
    </row>
    <row r="19" spans="2:8" ht="12.75">
      <c r="B19" s="199"/>
      <c r="C19" s="189"/>
      <c r="D19" s="189"/>
      <c r="E19" s="189"/>
      <c r="F19" s="189"/>
      <c r="G19" s="189"/>
      <c r="H19" s="190"/>
    </row>
    <row r="20" spans="2:8" ht="12.75">
      <c r="B20" s="199"/>
      <c r="C20" s="189"/>
      <c r="D20" s="189"/>
      <c r="E20" s="189"/>
      <c r="F20" s="189"/>
      <c r="G20" s="189"/>
      <c r="H20" s="190"/>
    </row>
    <row r="21" spans="2:8" ht="12.75">
      <c r="B21" s="199"/>
      <c r="C21" s="189"/>
      <c r="D21" s="189"/>
      <c r="E21" s="189"/>
      <c r="F21" s="189"/>
      <c r="G21" s="189"/>
      <c r="H21" s="190"/>
    </row>
    <row r="22" spans="2:8" ht="12.75">
      <c r="B22" s="199"/>
      <c r="C22" s="189"/>
      <c r="D22" s="189"/>
      <c r="E22" s="189"/>
      <c r="F22" s="189"/>
      <c r="G22" s="189"/>
      <c r="H22" s="190"/>
    </row>
    <row r="23" spans="2:8" ht="12.75">
      <c r="B23" s="233" t="s">
        <v>485</v>
      </c>
      <c r="C23" s="131"/>
      <c r="D23" s="131"/>
      <c r="E23" s="131"/>
      <c r="F23" s="131"/>
      <c r="G23" s="131"/>
      <c r="H23" s="161"/>
    </row>
    <row r="24" spans="2:8" ht="12.75">
      <c r="B24" s="196"/>
      <c r="C24" s="207"/>
      <c r="D24" s="207"/>
      <c r="E24" s="207"/>
      <c r="F24" s="207"/>
      <c r="G24" s="207"/>
      <c r="H24" s="113"/>
    </row>
    <row r="25" spans="2:8" ht="12.75">
      <c r="B25" s="199" t="s">
        <v>486</v>
      </c>
      <c r="C25" s="189"/>
      <c r="D25" s="189"/>
      <c r="E25" s="189"/>
      <c r="F25" s="189"/>
      <c r="G25" s="189"/>
      <c r="H25" s="190"/>
    </row>
    <row r="26" spans="2:8" ht="12.75">
      <c r="B26" s="199"/>
      <c r="C26" s="189"/>
      <c r="D26" s="189"/>
      <c r="E26" s="189"/>
      <c r="F26" s="189"/>
      <c r="G26" s="189"/>
      <c r="H26" s="190"/>
    </row>
    <row r="27" spans="2:8" ht="12.75">
      <c r="B27" s="199"/>
      <c r="C27" s="189"/>
      <c r="D27" s="189"/>
      <c r="E27" s="189"/>
      <c r="F27" s="189"/>
      <c r="G27" s="189"/>
      <c r="H27" s="190"/>
    </row>
    <row r="28" spans="2:8" ht="12.75">
      <c r="B28" s="199"/>
      <c r="C28" s="189"/>
      <c r="D28" s="189"/>
      <c r="E28" s="189"/>
      <c r="F28" s="189"/>
      <c r="G28" s="189"/>
      <c r="H28" s="190"/>
    </row>
    <row r="29" spans="2:8" ht="12.75">
      <c r="B29" s="199"/>
      <c r="C29" s="189"/>
      <c r="D29" s="189"/>
      <c r="E29" s="189"/>
      <c r="F29" s="189"/>
      <c r="G29" s="189"/>
      <c r="H29" s="190"/>
    </row>
    <row r="30" spans="2:8" ht="12.75">
      <c r="B30" s="199"/>
      <c r="C30" s="189"/>
      <c r="D30" s="189"/>
      <c r="E30" s="189"/>
      <c r="F30" s="189"/>
      <c r="G30" s="189"/>
      <c r="H30" s="190"/>
    </row>
    <row r="31" spans="2:8" ht="12.75">
      <c r="B31" s="199"/>
      <c r="C31" s="189"/>
      <c r="D31" s="189"/>
      <c r="E31" s="189"/>
      <c r="F31" s="189"/>
      <c r="G31" s="189"/>
      <c r="H31" s="190"/>
    </row>
    <row r="32" spans="2:8" ht="12.75">
      <c r="B32" s="233" t="s">
        <v>487</v>
      </c>
      <c r="C32" s="131"/>
      <c r="D32" s="131"/>
      <c r="E32" s="131"/>
      <c r="F32" s="131"/>
      <c r="G32" s="131"/>
      <c r="H32" s="161"/>
    </row>
    <row r="33" spans="2:8" ht="12.75">
      <c r="B33" s="196"/>
      <c r="C33" s="207"/>
      <c r="D33" s="207"/>
      <c r="E33" s="207"/>
      <c r="F33" s="207"/>
      <c r="G33" s="207"/>
      <c r="H33" s="113"/>
    </row>
    <row r="34" spans="2:8" ht="12.75">
      <c r="B34" s="199" t="s">
        <v>488</v>
      </c>
      <c r="C34" s="189"/>
      <c r="D34" s="189"/>
      <c r="E34" s="189"/>
      <c r="F34" s="189"/>
      <c r="G34" s="189"/>
      <c r="H34" s="190"/>
    </row>
    <row r="35" spans="2:8" ht="12.75">
      <c r="B35" s="199"/>
      <c r="C35" s="189"/>
      <c r="D35" s="189"/>
      <c r="E35" s="189"/>
      <c r="F35" s="189"/>
      <c r="G35" s="189"/>
      <c r="H35" s="190"/>
    </row>
    <row r="36" spans="2:8" ht="12.75">
      <c r="B36" s="199"/>
      <c r="C36" s="189"/>
      <c r="D36" s="189"/>
      <c r="E36" s="189"/>
      <c r="F36" s="189"/>
      <c r="G36" s="189"/>
      <c r="H36" s="190"/>
    </row>
    <row r="37" spans="2:8" ht="12.75">
      <c r="B37" s="199"/>
      <c r="C37" s="189"/>
      <c r="D37" s="189"/>
      <c r="E37" s="189"/>
      <c r="F37" s="189"/>
      <c r="G37" s="189"/>
      <c r="H37" s="190"/>
    </row>
    <row r="38" spans="2:8" ht="12.75">
      <c r="B38" s="199"/>
      <c r="C38" s="189"/>
      <c r="D38" s="189"/>
      <c r="E38" s="189"/>
      <c r="F38" s="189"/>
      <c r="G38" s="189"/>
      <c r="H38" s="190"/>
    </row>
    <row r="39" spans="2:8" ht="12.75">
      <c r="B39" s="199"/>
      <c r="C39" s="189"/>
      <c r="D39" s="189"/>
      <c r="E39" s="189"/>
      <c r="F39" s="189"/>
      <c r="G39" s="189"/>
      <c r="H39" s="190"/>
    </row>
    <row r="40" spans="2:8" ht="12.75">
      <c r="B40" s="199"/>
      <c r="C40" s="189"/>
      <c r="D40" s="189"/>
      <c r="E40" s="189"/>
      <c r="F40" s="189"/>
      <c r="G40" s="189"/>
      <c r="H40" s="190"/>
    </row>
    <row r="41" spans="2:8" ht="12.75">
      <c r="B41" s="233" t="s">
        <v>489</v>
      </c>
      <c r="C41" s="131"/>
      <c r="D41" s="131"/>
      <c r="E41" s="131"/>
      <c r="F41" s="131"/>
      <c r="G41" s="131"/>
      <c r="H41" s="161"/>
    </row>
    <row r="42" spans="2:8" ht="12.75">
      <c r="B42" s="196"/>
      <c r="C42" s="207"/>
      <c r="D42" s="207"/>
      <c r="E42" s="207"/>
      <c r="F42" s="207"/>
      <c r="G42" s="207"/>
      <c r="H42" s="113"/>
    </row>
    <row r="43" spans="2:8" ht="12.75">
      <c r="B43" s="199" t="s">
        <v>490</v>
      </c>
      <c r="C43" s="189"/>
      <c r="D43" s="189"/>
      <c r="E43" s="189"/>
      <c r="F43" s="189"/>
      <c r="G43" s="189"/>
      <c r="H43" s="190"/>
    </row>
    <row r="44" spans="2:8" ht="12.75">
      <c r="B44" s="199"/>
      <c r="C44" s="189"/>
      <c r="D44" s="189"/>
      <c r="E44" s="189"/>
      <c r="F44" s="189"/>
      <c r="G44" s="189"/>
      <c r="H44" s="190"/>
    </row>
    <row r="45" spans="2:8" ht="12.75">
      <c r="B45" s="199"/>
      <c r="C45" s="189"/>
      <c r="D45" s="189"/>
      <c r="E45" s="189"/>
      <c r="F45" s="189"/>
      <c r="G45" s="189"/>
      <c r="H45" s="190"/>
    </row>
    <row r="46" spans="2:8" ht="12.75">
      <c r="B46" s="199"/>
      <c r="C46" s="189"/>
      <c r="D46" s="189"/>
      <c r="E46" s="189"/>
      <c r="F46" s="189"/>
      <c r="G46" s="189"/>
      <c r="H46" s="190"/>
    </row>
    <row r="47" spans="2:8" ht="12.75">
      <c r="B47" s="199"/>
      <c r="C47" s="189"/>
      <c r="D47" s="189"/>
      <c r="E47" s="189"/>
      <c r="F47" s="189"/>
      <c r="G47" s="189"/>
      <c r="H47" s="190"/>
    </row>
    <row r="48" spans="2:8" ht="12.75">
      <c r="B48" s="199"/>
      <c r="C48" s="189"/>
      <c r="D48" s="189"/>
      <c r="E48" s="189"/>
      <c r="F48" s="189"/>
      <c r="G48" s="189"/>
      <c r="H48" s="190"/>
    </row>
    <row r="49" spans="2:8" ht="12.75">
      <c r="B49" s="199"/>
      <c r="C49" s="189"/>
      <c r="D49" s="189"/>
      <c r="E49" s="189"/>
      <c r="F49" s="189"/>
      <c r="G49" s="189"/>
      <c r="H49" s="190"/>
    </row>
    <row r="50" spans="2:8" ht="12.75">
      <c r="B50" s="233" t="s">
        <v>491</v>
      </c>
      <c r="C50" s="131"/>
      <c r="D50" s="131"/>
      <c r="E50" s="131"/>
      <c r="F50" s="131"/>
      <c r="G50" s="131"/>
      <c r="H50" s="161"/>
    </row>
    <row r="51" spans="2:8" ht="12.75">
      <c r="B51" s="233" t="s">
        <v>492</v>
      </c>
      <c r="C51" s="131"/>
      <c r="D51" s="131"/>
      <c r="E51" s="131"/>
      <c r="F51" s="131"/>
      <c r="G51" s="131"/>
      <c r="H51" s="161"/>
    </row>
    <row r="53" spans="1:9" ht="12.75">
      <c r="A53" s="406"/>
      <c r="B53" s="406"/>
      <c r="C53" s="406"/>
      <c r="D53" s="406"/>
      <c r="E53" s="406"/>
      <c r="F53" s="406"/>
      <c r="G53" s="406"/>
      <c r="H53" s="406"/>
      <c r="I53" s="406"/>
    </row>
  </sheetData>
  <sheetProtection/>
  <mergeCells count="3">
    <mergeCell ref="E10:G10"/>
    <mergeCell ref="B4:H4"/>
    <mergeCell ref="A53:I53"/>
  </mergeCells>
  <printOptions horizontalCentered="1"/>
  <pageMargins left="0.1968503937007874" right="0.1968503937007874" top="0.984251968503937" bottom="0.984251968503937" header="0" footer="0"/>
  <pageSetup horizontalDpi="600" verticalDpi="600" orientation="portrait" scale="85" r:id="rId1"/>
</worksheet>
</file>

<file path=xl/worksheets/sheet18.xml><?xml version="1.0" encoding="utf-8"?>
<worksheet xmlns="http://schemas.openxmlformats.org/spreadsheetml/2006/main" xmlns:r="http://schemas.openxmlformats.org/officeDocument/2006/relationships">
  <dimension ref="A1:M42"/>
  <sheetViews>
    <sheetView showGridLines="0" zoomScale="60" zoomScaleNormal="60" zoomScalePageLayoutView="0" workbookViewId="0" topLeftCell="A1">
      <selection activeCell="F12" sqref="F12"/>
    </sheetView>
  </sheetViews>
  <sheetFormatPr defaultColWidth="11.421875" defaultRowHeight="12.75"/>
  <cols>
    <col min="1" max="1" width="2.28125" style="0" customWidth="1"/>
    <col min="2" max="3" width="14.140625" style="0" customWidth="1"/>
    <col min="4" max="4" width="35.421875" style="0" customWidth="1"/>
    <col min="5" max="5" width="16.140625" style="0" customWidth="1"/>
    <col min="6" max="11" width="10.00390625" style="0" customWidth="1"/>
    <col min="12" max="12" width="14.8515625" style="0" customWidth="1"/>
    <col min="13" max="13" width="2.28125" style="0" customWidth="1"/>
  </cols>
  <sheetData>
    <row r="1" ht="12.75">
      <c r="L1" s="52" t="s">
        <v>65</v>
      </c>
    </row>
    <row r="2" ht="12.75">
      <c r="L2" s="52" t="s">
        <v>526</v>
      </c>
    </row>
    <row r="4" spans="2:12" ht="30" customHeight="1">
      <c r="B4" s="158" t="s">
        <v>205</v>
      </c>
      <c r="C4" s="159"/>
      <c r="D4" s="159"/>
      <c r="E4" s="159"/>
      <c r="F4" s="160"/>
      <c r="G4" s="158" t="s">
        <v>215</v>
      </c>
      <c r="H4" s="131"/>
      <c r="I4" s="131"/>
      <c r="J4" s="131"/>
      <c r="K4" s="161"/>
      <c r="L4" s="162" t="s">
        <v>165</v>
      </c>
    </row>
    <row r="5" spans="2:12" ht="30" customHeight="1">
      <c r="B5" s="163" t="s">
        <v>207</v>
      </c>
      <c r="C5" s="164"/>
      <c r="D5" s="164"/>
      <c r="E5" s="164"/>
      <c r="F5" s="164"/>
      <c r="G5" s="163" t="s">
        <v>493</v>
      </c>
      <c r="H5" s="165"/>
      <c r="I5" s="4"/>
      <c r="J5" s="165"/>
      <c r="K5" s="39"/>
      <c r="L5" s="166" t="s">
        <v>167</v>
      </c>
    </row>
    <row r="6" spans="2:12" ht="20.25" customHeight="1">
      <c r="B6" s="167" t="s">
        <v>209</v>
      </c>
      <c r="C6" s="168"/>
      <c r="D6" s="167" t="s">
        <v>217</v>
      </c>
      <c r="E6" s="168"/>
      <c r="F6" s="168"/>
      <c r="G6" s="167" t="s">
        <v>224</v>
      </c>
      <c r="H6" s="168"/>
      <c r="I6" s="168"/>
      <c r="J6" s="4"/>
      <c r="K6" s="168"/>
      <c r="L6" s="47"/>
    </row>
    <row r="7" spans="2:12" ht="20.25" customHeight="1">
      <c r="B7" s="169"/>
      <c r="C7" s="39"/>
      <c r="D7" s="165"/>
      <c r="E7" s="165"/>
      <c r="F7" s="165"/>
      <c r="G7" s="169"/>
      <c r="H7" s="165"/>
      <c r="I7" s="165"/>
      <c r="J7" s="165"/>
      <c r="K7" s="165"/>
      <c r="L7" s="39"/>
    </row>
    <row r="8" spans="2:12" ht="20.25" customHeight="1">
      <c r="B8" s="4"/>
      <c r="C8" s="4"/>
      <c r="D8" s="4"/>
      <c r="E8" s="4"/>
      <c r="F8" s="4"/>
      <c r="G8" s="4"/>
      <c r="H8" s="4"/>
      <c r="I8" s="4"/>
      <c r="J8" s="4"/>
      <c r="K8" s="4"/>
      <c r="L8" s="4"/>
    </row>
    <row r="9" spans="2:12" ht="25.5" customHeight="1">
      <c r="B9" s="489" t="s">
        <v>494</v>
      </c>
      <c r="C9" s="490"/>
      <c r="D9" s="490"/>
      <c r="E9" s="490"/>
      <c r="F9" s="490"/>
      <c r="G9" s="490"/>
      <c r="H9" s="490"/>
      <c r="I9" s="490"/>
      <c r="J9" s="490"/>
      <c r="K9" s="490"/>
      <c r="L9" s="491"/>
    </row>
    <row r="11" spans="2:12" ht="21.75" customHeight="1">
      <c r="B11" s="529" t="s">
        <v>235</v>
      </c>
      <c r="C11" s="532" t="s">
        <v>495</v>
      </c>
      <c r="D11" s="533"/>
      <c r="E11" s="170" t="s">
        <v>212</v>
      </c>
      <c r="F11" s="531">
        <v>2017</v>
      </c>
      <c r="G11" s="531"/>
      <c r="H11" s="531"/>
      <c r="I11" s="531"/>
      <c r="J11" s="531"/>
      <c r="K11" s="531"/>
      <c r="L11" s="529" t="s">
        <v>496</v>
      </c>
    </row>
    <row r="12" spans="2:12" ht="21.75" customHeight="1">
      <c r="B12" s="530"/>
      <c r="C12" s="534"/>
      <c r="D12" s="535"/>
      <c r="E12" s="63" t="s">
        <v>5</v>
      </c>
      <c r="F12" s="171">
        <v>1</v>
      </c>
      <c r="G12" s="171">
        <v>2</v>
      </c>
      <c r="H12" s="171">
        <v>3</v>
      </c>
      <c r="I12" s="171">
        <v>4</v>
      </c>
      <c r="J12" s="171">
        <v>5</v>
      </c>
      <c r="K12" s="171">
        <v>6</v>
      </c>
      <c r="L12" s="530"/>
    </row>
    <row r="14" spans="2:12" ht="12.75">
      <c r="B14" s="124"/>
      <c r="C14" s="179"/>
      <c r="D14" s="112"/>
      <c r="E14" s="112"/>
      <c r="F14" s="125"/>
      <c r="G14" s="125"/>
      <c r="H14" s="125"/>
      <c r="I14" s="125"/>
      <c r="J14" s="125"/>
      <c r="K14" s="125"/>
      <c r="L14" s="126"/>
    </row>
    <row r="15" spans="2:12" ht="12.75">
      <c r="B15" s="40"/>
      <c r="C15" s="180" t="s">
        <v>497</v>
      </c>
      <c r="D15" s="42"/>
      <c r="E15" s="42"/>
      <c r="F15" s="127"/>
      <c r="G15" s="127"/>
      <c r="H15" s="127"/>
      <c r="I15" s="127"/>
      <c r="J15" s="127"/>
      <c r="K15" s="127"/>
      <c r="L15" s="116"/>
    </row>
    <row r="16" spans="2:12" ht="12.75">
      <c r="B16" s="40"/>
      <c r="C16" s="180" t="s">
        <v>498</v>
      </c>
      <c r="D16" s="42"/>
      <c r="E16" s="42"/>
      <c r="F16" s="127"/>
      <c r="G16" s="127"/>
      <c r="H16" s="127"/>
      <c r="I16" s="127"/>
      <c r="J16" s="127"/>
      <c r="K16" s="127"/>
      <c r="L16" s="116"/>
    </row>
    <row r="17" spans="2:12" ht="12.75">
      <c r="B17" s="40"/>
      <c r="C17" s="180"/>
      <c r="D17" s="42"/>
      <c r="E17" s="42"/>
      <c r="F17" s="127"/>
      <c r="G17" s="127"/>
      <c r="H17" s="127"/>
      <c r="I17" s="127"/>
      <c r="J17" s="127"/>
      <c r="K17" s="127"/>
      <c r="L17" s="116"/>
    </row>
    <row r="18" spans="2:12" ht="12.75">
      <c r="B18" s="40"/>
      <c r="C18" s="180"/>
      <c r="D18" s="42"/>
      <c r="E18" s="42"/>
      <c r="F18" s="127"/>
      <c r="G18" s="127"/>
      <c r="H18" s="127"/>
      <c r="I18" s="127"/>
      <c r="J18" s="127"/>
      <c r="K18" s="127"/>
      <c r="L18" s="116"/>
    </row>
    <row r="19" spans="2:12" ht="12.75">
      <c r="B19" s="40"/>
      <c r="C19" s="180"/>
      <c r="D19" s="42"/>
      <c r="E19" s="42"/>
      <c r="F19" s="127"/>
      <c r="G19" s="127"/>
      <c r="H19" s="127"/>
      <c r="I19" s="127"/>
      <c r="J19" s="127"/>
      <c r="K19" s="127"/>
      <c r="L19" s="116"/>
    </row>
    <row r="20" spans="2:12" ht="12.75">
      <c r="B20" s="40"/>
      <c r="C20" s="180"/>
      <c r="D20" s="42"/>
      <c r="E20" s="42"/>
      <c r="F20" s="127"/>
      <c r="G20" s="127"/>
      <c r="H20" s="127"/>
      <c r="I20" s="127"/>
      <c r="J20" s="127"/>
      <c r="K20" s="127"/>
      <c r="L20" s="116"/>
    </row>
    <row r="21" spans="2:12" ht="12.75">
      <c r="B21" s="40"/>
      <c r="C21" s="180"/>
      <c r="D21" s="42"/>
      <c r="E21" s="42"/>
      <c r="F21" s="127"/>
      <c r="G21" s="127"/>
      <c r="H21" s="127"/>
      <c r="I21" s="127"/>
      <c r="J21" s="127"/>
      <c r="K21" s="127"/>
      <c r="L21" s="116"/>
    </row>
    <row r="22" spans="2:12" ht="12.75">
      <c r="B22" s="40"/>
      <c r="C22" s="180"/>
      <c r="D22" s="42"/>
      <c r="E22" s="42"/>
      <c r="F22" s="127"/>
      <c r="G22" s="127"/>
      <c r="H22" s="127"/>
      <c r="I22" s="127"/>
      <c r="J22" s="127"/>
      <c r="K22" s="127"/>
      <c r="L22" s="116"/>
    </row>
    <row r="23" spans="2:12" ht="12.75">
      <c r="B23" s="40"/>
      <c r="C23" s="180"/>
      <c r="D23" s="42"/>
      <c r="E23" s="42"/>
      <c r="F23" s="127"/>
      <c r="G23" s="127"/>
      <c r="H23" s="127"/>
      <c r="I23" s="127"/>
      <c r="J23" s="127"/>
      <c r="K23" s="127"/>
      <c r="L23" s="116"/>
    </row>
    <row r="24" spans="2:12" ht="12.75">
      <c r="B24" s="40"/>
      <c r="C24" s="180"/>
      <c r="D24" s="42"/>
      <c r="E24" s="42"/>
      <c r="F24" s="127"/>
      <c r="G24" s="127"/>
      <c r="H24" s="127"/>
      <c r="I24" s="127"/>
      <c r="J24" s="127"/>
      <c r="K24" s="127"/>
      <c r="L24" s="116"/>
    </row>
    <row r="25" spans="2:12" ht="12.75">
      <c r="B25" s="40"/>
      <c r="C25" s="180"/>
      <c r="D25" s="42"/>
      <c r="E25" s="42"/>
      <c r="F25" s="127"/>
      <c r="G25" s="127"/>
      <c r="H25" s="127"/>
      <c r="I25" s="127"/>
      <c r="J25" s="127"/>
      <c r="K25" s="127"/>
      <c r="L25" s="116"/>
    </row>
    <row r="26" spans="2:12" ht="12.75">
      <c r="B26" s="40"/>
      <c r="C26" s="180"/>
      <c r="D26" s="42"/>
      <c r="E26" s="42"/>
      <c r="F26" s="127"/>
      <c r="G26" s="127"/>
      <c r="H26" s="127"/>
      <c r="I26" s="127"/>
      <c r="J26" s="127"/>
      <c r="K26" s="127"/>
      <c r="L26" s="116"/>
    </row>
    <row r="27" spans="2:12" ht="12.75">
      <c r="B27" s="40"/>
      <c r="C27" s="180"/>
      <c r="D27" s="42"/>
      <c r="E27" s="42"/>
      <c r="F27" s="127"/>
      <c r="G27" s="127"/>
      <c r="H27" s="127"/>
      <c r="I27" s="127"/>
      <c r="J27" s="127"/>
      <c r="K27" s="127"/>
      <c r="L27" s="116"/>
    </row>
    <row r="28" spans="2:12" ht="12.75">
      <c r="B28" s="40"/>
      <c r="C28" s="180"/>
      <c r="D28" s="42"/>
      <c r="E28" s="42"/>
      <c r="F28" s="127"/>
      <c r="G28" s="127"/>
      <c r="H28" s="127"/>
      <c r="I28" s="127"/>
      <c r="J28" s="127"/>
      <c r="K28" s="127"/>
      <c r="L28" s="116"/>
    </row>
    <row r="29" spans="2:12" ht="12.75">
      <c r="B29" s="40"/>
      <c r="C29" s="180"/>
      <c r="D29" s="42"/>
      <c r="E29" s="42"/>
      <c r="F29" s="127"/>
      <c r="G29" s="127"/>
      <c r="H29" s="127"/>
      <c r="I29" s="127"/>
      <c r="J29" s="127"/>
      <c r="K29" s="127"/>
      <c r="L29" s="116"/>
    </row>
    <row r="30" spans="2:12" ht="12.75">
      <c r="B30" s="40"/>
      <c r="C30" s="180"/>
      <c r="D30" s="42"/>
      <c r="E30" s="42"/>
      <c r="F30" s="127"/>
      <c r="G30" s="127"/>
      <c r="H30" s="127"/>
      <c r="I30" s="127"/>
      <c r="J30" s="127"/>
      <c r="K30" s="127"/>
      <c r="L30" s="116"/>
    </row>
    <row r="31" spans="2:12" ht="12.75">
      <c r="B31" s="40"/>
      <c r="C31" s="180"/>
      <c r="D31" s="42"/>
      <c r="E31" s="42"/>
      <c r="F31" s="127"/>
      <c r="G31" s="127"/>
      <c r="H31" s="127"/>
      <c r="I31" s="127"/>
      <c r="J31" s="127"/>
      <c r="K31" s="127"/>
      <c r="L31" s="116"/>
    </row>
    <row r="32" spans="2:12" ht="12.75">
      <c r="B32" s="40"/>
      <c r="C32" s="180"/>
      <c r="D32" s="42"/>
      <c r="E32" s="42"/>
      <c r="F32" s="127"/>
      <c r="G32" s="127"/>
      <c r="H32" s="127"/>
      <c r="I32" s="127"/>
      <c r="J32" s="127"/>
      <c r="K32" s="127"/>
      <c r="L32" s="116"/>
    </row>
    <row r="33" spans="2:12" ht="12.75">
      <c r="B33" s="40"/>
      <c r="C33" s="180"/>
      <c r="D33" s="42"/>
      <c r="E33" s="42"/>
      <c r="F33" s="127"/>
      <c r="G33" s="127"/>
      <c r="H33" s="127"/>
      <c r="I33" s="127"/>
      <c r="J33" s="127"/>
      <c r="K33" s="127"/>
      <c r="L33" s="116"/>
    </row>
    <row r="34" spans="2:12" ht="12.75">
      <c r="B34" s="40"/>
      <c r="C34" s="180"/>
      <c r="D34" s="42"/>
      <c r="E34" s="42"/>
      <c r="F34" s="127"/>
      <c r="G34" s="127"/>
      <c r="H34" s="127"/>
      <c r="I34" s="127"/>
      <c r="J34" s="127"/>
      <c r="K34" s="127"/>
      <c r="L34" s="116"/>
    </row>
    <row r="35" spans="2:12" ht="12.75">
      <c r="B35" s="40"/>
      <c r="C35" s="180"/>
      <c r="D35" s="42"/>
      <c r="E35" s="42"/>
      <c r="F35" s="127"/>
      <c r="G35" s="127"/>
      <c r="H35" s="127"/>
      <c r="I35" s="127"/>
      <c r="J35" s="127"/>
      <c r="K35" s="127"/>
      <c r="L35" s="116"/>
    </row>
    <row r="36" spans="2:12" ht="12.75">
      <c r="B36" s="40"/>
      <c r="C36" s="180"/>
      <c r="D36" s="42"/>
      <c r="E36" s="42"/>
      <c r="F36" s="127"/>
      <c r="G36" s="127"/>
      <c r="H36" s="127"/>
      <c r="I36" s="127"/>
      <c r="J36" s="127"/>
      <c r="K36" s="127"/>
      <c r="L36" s="116"/>
    </row>
    <row r="37" spans="2:12" ht="12.75">
      <c r="B37" s="40"/>
      <c r="C37" s="180"/>
      <c r="D37" s="42"/>
      <c r="E37" s="42"/>
      <c r="F37" s="127"/>
      <c r="G37" s="127"/>
      <c r="H37" s="127"/>
      <c r="I37" s="127"/>
      <c r="J37" s="127"/>
      <c r="K37" s="127"/>
      <c r="L37" s="116"/>
    </row>
    <row r="38" spans="2:12" ht="12.75">
      <c r="B38" s="172"/>
      <c r="C38" s="250"/>
      <c r="D38" s="44"/>
      <c r="E38" s="44"/>
      <c r="F38" s="174"/>
      <c r="G38" s="174"/>
      <c r="H38" s="174"/>
      <c r="I38" s="174"/>
      <c r="J38" s="174"/>
      <c r="K38" s="174"/>
      <c r="L38" s="118"/>
    </row>
    <row r="39" spans="2:12" ht="12.75">
      <c r="B39" s="109"/>
      <c r="C39" s="110"/>
      <c r="D39" s="110"/>
      <c r="E39" s="175" t="s">
        <v>499</v>
      </c>
      <c r="F39" s="125"/>
      <c r="G39" s="125"/>
      <c r="H39" s="125"/>
      <c r="I39" s="125"/>
      <c r="J39" s="125"/>
      <c r="K39" s="125"/>
      <c r="L39" s="126"/>
    </row>
    <row r="40" spans="2:12" ht="12.75">
      <c r="B40" s="45"/>
      <c r="C40" s="119"/>
      <c r="D40" s="119"/>
      <c r="E40" s="176" t="s">
        <v>500</v>
      </c>
      <c r="F40" s="173"/>
      <c r="G40" s="173"/>
      <c r="H40" s="173"/>
      <c r="I40" s="173"/>
      <c r="J40" s="173"/>
      <c r="K40" s="173"/>
      <c r="L40" s="120"/>
    </row>
    <row r="42" spans="1:13" ht="12.75">
      <c r="A42" s="406"/>
      <c r="B42" s="406"/>
      <c r="C42" s="406"/>
      <c r="D42" s="406"/>
      <c r="E42" s="406"/>
      <c r="F42" s="406"/>
      <c r="G42" s="406"/>
      <c r="H42" s="406"/>
      <c r="I42" s="406"/>
      <c r="J42" s="406"/>
      <c r="K42" s="406"/>
      <c r="L42" s="406"/>
      <c r="M42" s="406"/>
    </row>
  </sheetData>
  <sheetProtection/>
  <mergeCells count="6">
    <mergeCell ref="A42:M42"/>
    <mergeCell ref="B9:L9"/>
    <mergeCell ref="B11:B12"/>
    <mergeCell ref="F11:K11"/>
    <mergeCell ref="L11:L12"/>
    <mergeCell ref="C11:D12"/>
  </mergeCells>
  <printOptions horizontalCentered="1"/>
  <pageMargins left="0.35" right="0.17" top="0.984251968503937" bottom="0.984251968503937" header="0" footer="0"/>
  <pageSetup horizontalDpi="1200" verticalDpi="1200" orientation="landscape" scale="70" r:id="rId1"/>
</worksheet>
</file>

<file path=xl/worksheets/sheet19.xml><?xml version="1.0" encoding="utf-8"?>
<worksheet xmlns="http://schemas.openxmlformats.org/spreadsheetml/2006/main" xmlns:r="http://schemas.openxmlformats.org/officeDocument/2006/relationships">
  <dimension ref="A1:M42"/>
  <sheetViews>
    <sheetView showGridLines="0" zoomScale="60" zoomScaleNormal="60" zoomScalePageLayoutView="0" workbookViewId="0" topLeftCell="A1">
      <selection activeCell="F11" sqref="F11:K11"/>
    </sheetView>
  </sheetViews>
  <sheetFormatPr defaultColWidth="11.421875" defaultRowHeight="12.75"/>
  <cols>
    <col min="1" max="1" width="2.28125" style="0" customWidth="1"/>
    <col min="2" max="2" width="16.7109375" style="0" customWidth="1"/>
    <col min="3" max="3" width="21.28125" style="0" customWidth="1"/>
    <col min="4" max="4" width="27.8515625" style="0" customWidth="1"/>
    <col min="5" max="5" width="16.140625" style="0" customWidth="1"/>
    <col min="6" max="11" width="10.00390625" style="0" customWidth="1"/>
    <col min="12" max="12" width="14.8515625" style="0" customWidth="1"/>
    <col min="13" max="13" width="2.28125" style="0" customWidth="1"/>
  </cols>
  <sheetData>
    <row r="1" ht="12.75">
      <c r="L1" s="52" t="s">
        <v>65</v>
      </c>
    </row>
    <row r="2" ht="12.75">
      <c r="L2" s="52" t="s">
        <v>527</v>
      </c>
    </row>
    <row r="4" spans="2:12" ht="30" customHeight="1">
      <c r="B4" s="158" t="s">
        <v>205</v>
      </c>
      <c r="C4" s="159"/>
      <c r="D4" s="159"/>
      <c r="E4" s="159"/>
      <c r="F4" s="160"/>
      <c r="G4" s="158" t="s">
        <v>206</v>
      </c>
      <c r="H4" s="131"/>
      <c r="I4" s="131"/>
      <c r="J4" s="131"/>
      <c r="K4" s="161"/>
      <c r="L4" s="162" t="s">
        <v>165</v>
      </c>
    </row>
    <row r="5" spans="2:12" ht="30" customHeight="1">
      <c r="B5" s="163" t="s">
        <v>207</v>
      </c>
      <c r="C5" s="164"/>
      <c r="D5" s="164"/>
      <c r="E5" s="164"/>
      <c r="F5" s="164"/>
      <c r="G5" s="163" t="s">
        <v>208</v>
      </c>
      <c r="H5" s="165"/>
      <c r="I5" s="4"/>
      <c r="J5" s="165"/>
      <c r="K5" s="39"/>
      <c r="L5" s="166" t="s">
        <v>167</v>
      </c>
    </row>
    <row r="6" spans="2:12" ht="20.25" customHeight="1">
      <c r="B6" s="167" t="s">
        <v>209</v>
      </c>
      <c r="C6" s="168"/>
      <c r="D6" s="167" t="s">
        <v>210</v>
      </c>
      <c r="E6" s="168"/>
      <c r="F6" s="168"/>
      <c r="G6" s="167" t="s">
        <v>211</v>
      </c>
      <c r="H6" s="168"/>
      <c r="I6" s="168"/>
      <c r="J6" s="4"/>
      <c r="K6" s="168"/>
      <c r="L6" s="47"/>
    </row>
    <row r="7" spans="2:12" ht="20.25" customHeight="1">
      <c r="B7" s="169"/>
      <c r="C7" s="39"/>
      <c r="D7" s="165"/>
      <c r="E7" s="165"/>
      <c r="F7" s="165"/>
      <c r="G7" s="169"/>
      <c r="H7" s="165"/>
      <c r="I7" s="165"/>
      <c r="J7" s="165"/>
      <c r="K7" s="165"/>
      <c r="L7" s="39"/>
    </row>
    <row r="8" spans="2:12" ht="20.25" customHeight="1">
      <c r="B8" s="4"/>
      <c r="C8" s="4"/>
      <c r="D8" s="4"/>
      <c r="E8" s="4"/>
      <c r="F8" s="4"/>
      <c r="G8" s="4"/>
      <c r="H8" s="4"/>
      <c r="I8" s="4"/>
      <c r="J8" s="4"/>
      <c r="K8" s="4"/>
      <c r="L8" s="4"/>
    </row>
    <row r="9" spans="2:12" ht="25.5" customHeight="1">
      <c r="B9" s="489" t="s">
        <v>219</v>
      </c>
      <c r="C9" s="490"/>
      <c r="D9" s="490"/>
      <c r="E9" s="490"/>
      <c r="F9" s="490"/>
      <c r="G9" s="490"/>
      <c r="H9" s="490"/>
      <c r="I9" s="490"/>
      <c r="J9" s="490"/>
      <c r="K9" s="490"/>
      <c r="L9" s="491"/>
    </row>
    <row r="11" spans="2:12" ht="21.75" customHeight="1">
      <c r="B11" s="529" t="s">
        <v>82</v>
      </c>
      <c r="C11" s="529" t="s">
        <v>223</v>
      </c>
      <c r="D11" s="533" t="s">
        <v>233</v>
      </c>
      <c r="E11" s="170" t="s">
        <v>212</v>
      </c>
      <c r="F11" s="531">
        <v>2017</v>
      </c>
      <c r="G11" s="531"/>
      <c r="H11" s="531"/>
      <c r="I11" s="531"/>
      <c r="J11" s="531"/>
      <c r="K11" s="531"/>
      <c r="L11" s="529" t="s">
        <v>220</v>
      </c>
    </row>
    <row r="12" spans="2:12" ht="21.75" customHeight="1">
      <c r="B12" s="530"/>
      <c r="C12" s="536"/>
      <c r="D12" s="535"/>
      <c r="E12" s="63" t="s">
        <v>5</v>
      </c>
      <c r="F12" s="171">
        <v>1</v>
      </c>
      <c r="G12" s="171">
        <v>2</v>
      </c>
      <c r="H12" s="171">
        <v>3</v>
      </c>
      <c r="I12" s="171">
        <v>4</v>
      </c>
      <c r="J12" s="171">
        <v>5</v>
      </c>
      <c r="K12" s="171">
        <v>6</v>
      </c>
      <c r="L12" s="530"/>
    </row>
    <row r="14" spans="2:12" ht="12.75">
      <c r="B14" s="124"/>
      <c r="C14" s="125"/>
      <c r="D14" s="112"/>
      <c r="E14" s="112"/>
      <c r="F14" s="125"/>
      <c r="G14" s="125"/>
      <c r="H14" s="125"/>
      <c r="I14" s="125"/>
      <c r="J14" s="125"/>
      <c r="K14" s="125"/>
      <c r="L14" s="126"/>
    </row>
    <row r="15" spans="2:12" ht="12.75">
      <c r="B15" s="40"/>
      <c r="C15" s="127"/>
      <c r="D15" s="42"/>
      <c r="E15" s="42"/>
      <c r="F15" s="127"/>
      <c r="G15" s="127"/>
      <c r="H15" s="127"/>
      <c r="I15" s="127"/>
      <c r="J15" s="127"/>
      <c r="K15" s="127"/>
      <c r="L15" s="116"/>
    </row>
    <row r="16" spans="2:12" ht="12.75">
      <c r="B16" s="40"/>
      <c r="C16" s="127"/>
      <c r="D16" s="42"/>
      <c r="E16" s="42"/>
      <c r="F16" s="127"/>
      <c r="G16" s="127"/>
      <c r="H16" s="127"/>
      <c r="I16" s="127"/>
      <c r="J16" s="127"/>
      <c r="K16" s="127"/>
      <c r="L16" s="116"/>
    </row>
    <row r="17" spans="2:12" ht="12.75">
      <c r="B17" s="40"/>
      <c r="C17" s="127"/>
      <c r="D17" s="42"/>
      <c r="E17" s="42"/>
      <c r="F17" s="127"/>
      <c r="G17" s="127"/>
      <c r="H17" s="127"/>
      <c r="I17" s="127"/>
      <c r="J17" s="127"/>
      <c r="K17" s="127"/>
      <c r="L17" s="116"/>
    </row>
    <row r="18" spans="2:12" ht="12.75">
      <c r="B18" s="40"/>
      <c r="C18" s="127"/>
      <c r="D18" s="42"/>
      <c r="E18" s="42"/>
      <c r="F18" s="127"/>
      <c r="G18" s="127"/>
      <c r="H18" s="127"/>
      <c r="I18" s="127"/>
      <c r="J18" s="127"/>
      <c r="K18" s="127"/>
      <c r="L18" s="116"/>
    </row>
    <row r="19" spans="2:12" ht="12.75">
      <c r="B19" s="40"/>
      <c r="C19" s="127"/>
      <c r="D19" s="42"/>
      <c r="E19" s="42"/>
      <c r="F19" s="127"/>
      <c r="G19" s="127"/>
      <c r="H19" s="127"/>
      <c r="I19" s="127"/>
      <c r="J19" s="127"/>
      <c r="K19" s="127"/>
      <c r="L19" s="116"/>
    </row>
    <row r="20" spans="2:12" ht="12.75">
      <c r="B20" s="40"/>
      <c r="C20" s="127"/>
      <c r="D20" s="42"/>
      <c r="E20" s="42"/>
      <c r="F20" s="127"/>
      <c r="G20" s="127"/>
      <c r="H20" s="127"/>
      <c r="I20" s="127"/>
      <c r="J20" s="127"/>
      <c r="K20" s="127"/>
      <c r="L20" s="116"/>
    </row>
    <row r="21" spans="2:12" ht="12.75">
      <c r="B21" s="40"/>
      <c r="C21" s="127"/>
      <c r="D21" s="42"/>
      <c r="E21" s="42"/>
      <c r="F21" s="127"/>
      <c r="G21" s="127"/>
      <c r="H21" s="127"/>
      <c r="I21" s="127"/>
      <c r="J21" s="127"/>
      <c r="K21" s="127"/>
      <c r="L21" s="116"/>
    </row>
    <row r="22" spans="2:12" ht="12.75">
      <c r="B22" s="40"/>
      <c r="C22" s="127"/>
      <c r="D22" s="42"/>
      <c r="E22" s="42"/>
      <c r="F22" s="127"/>
      <c r="G22" s="127"/>
      <c r="H22" s="127"/>
      <c r="I22" s="127"/>
      <c r="J22" s="127"/>
      <c r="K22" s="127"/>
      <c r="L22" s="116"/>
    </row>
    <row r="23" spans="2:12" ht="12.75">
      <c r="B23" s="40"/>
      <c r="C23" s="127"/>
      <c r="D23" s="42"/>
      <c r="E23" s="42"/>
      <c r="F23" s="127"/>
      <c r="G23" s="127"/>
      <c r="H23" s="127"/>
      <c r="I23" s="127"/>
      <c r="J23" s="127"/>
      <c r="K23" s="127"/>
      <c r="L23" s="116"/>
    </row>
    <row r="24" spans="2:12" ht="12.75">
      <c r="B24" s="40"/>
      <c r="C24" s="127"/>
      <c r="D24" s="42"/>
      <c r="E24" s="42"/>
      <c r="F24" s="127"/>
      <c r="G24" s="127"/>
      <c r="H24" s="127"/>
      <c r="I24" s="127"/>
      <c r="J24" s="127"/>
      <c r="K24" s="127"/>
      <c r="L24" s="116"/>
    </row>
    <row r="25" spans="2:12" ht="12.75">
      <c r="B25" s="40"/>
      <c r="C25" s="127"/>
      <c r="D25" s="42"/>
      <c r="E25" s="42"/>
      <c r="F25" s="127"/>
      <c r="G25" s="127"/>
      <c r="H25" s="127"/>
      <c r="I25" s="127"/>
      <c r="J25" s="127"/>
      <c r="K25" s="127"/>
      <c r="L25" s="116"/>
    </row>
    <row r="26" spans="2:12" ht="12.75">
      <c r="B26" s="40"/>
      <c r="C26" s="127"/>
      <c r="D26" s="42"/>
      <c r="E26" s="42"/>
      <c r="F26" s="127"/>
      <c r="G26" s="127"/>
      <c r="H26" s="127"/>
      <c r="I26" s="127"/>
      <c r="J26" s="127"/>
      <c r="K26" s="127"/>
      <c r="L26" s="116"/>
    </row>
    <row r="27" spans="2:12" ht="12.75">
      <c r="B27" s="40"/>
      <c r="C27" s="127"/>
      <c r="D27" s="42"/>
      <c r="E27" s="42"/>
      <c r="F27" s="127"/>
      <c r="G27" s="127"/>
      <c r="H27" s="127"/>
      <c r="I27" s="127"/>
      <c r="J27" s="127"/>
      <c r="K27" s="127"/>
      <c r="L27" s="116"/>
    </row>
    <row r="28" spans="2:12" ht="12.75">
      <c r="B28" s="40"/>
      <c r="C28" s="127"/>
      <c r="D28" s="42"/>
      <c r="E28" s="42"/>
      <c r="F28" s="127"/>
      <c r="G28" s="127"/>
      <c r="H28" s="127"/>
      <c r="I28" s="127"/>
      <c r="J28" s="127"/>
      <c r="K28" s="127"/>
      <c r="L28" s="116"/>
    </row>
    <row r="29" spans="2:12" ht="12.75">
      <c r="B29" s="40"/>
      <c r="C29" s="127"/>
      <c r="D29" s="42"/>
      <c r="E29" s="42"/>
      <c r="F29" s="127"/>
      <c r="G29" s="127"/>
      <c r="H29" s="127"/>
      <c r="I29" s="127"/>
      <c r="J29" s="127"/>
      <c r="K29" s="127"/>
      <c r="L29" s="116"/>
    </row>
    <row r="30" spans="2:12" ht="12.75">
      <c r="B30" s="40"/>
      <c r="C30" s="127"/>
      <c r="D30" s="42"/>
      <c r="E30" s="42"/>
      <c r="F30" s="127"/>
      <c r="G30" s="127"/>
      <c r="H30" s="127"/>
      <c r="I30" s="127"/>
      <c r="J30" s="127"/>
      <c r="K30" s="127"/>
      <c r="L30" s="116"/>
    </row>
    <row r="31" spans="2:12" ht="12.75">
      <c r="B31" s="40"/>
      <c r="C31" s="127"/>
      <c r="D31" s="42"/>
      <c r="E31" s="42"/>
      <c r="F31" s="127"/>
      <c r="G31" s="127"/>
      <c r="H31" s="127"/>
      <c r="I31" s="127"/>
      <c r="J31" s="127"/>
      <c r="K31" s="127"/>
      <c r="L31" s="116"/>
    </row>
    <row r="32" spans="2:12" ht="12.75">
      <c r="B32" s="40"/>
      <c r="C32" s="127"/>
      <c r="D32" s="42"/>
      <c r="E32" s="42"/>
      <c r="F32" s="127"/>
      <c r="G32" s="127"/>
      <c r="H32" s="127"/>
      <c r="I32" s="127"/>
      <c r="J32" s="127"/>
      <c r="K32" s="127"/>
      <c r="L32" s="116"/>
    </row>
    <row r="33" spans="2:12" ht="12.75">
      <c r="B33" s="40"/>
      <c r="C33" s="127"/>
      <c r="D33" s="42"/>
      <c r="E33" s="42"/>
      <c r="F33" s="127"/>
      <c r="G33" s="127"/>
      <c r="H33" s="127"/>
      <c r="I33" s="127"/>
      <c r="J33" s="127"/>
      <c r="K33" s="127"/>
      <c r="L33" s="116"/>
    </row>
    <row r="34" spans="2:12" ht="12.75">
      <c r="B34" s="40"/>
      <c r="C34" s="127"/>
      <c r="D34" s="42"/>
      <c r="E34" s="42"/>
      <c r="F34" s="127"/>
      <c r="G34" s="127"/>
      <c r="H34" s="127"/>
      <c r="I34" s="127"/>
      <c r="J34" s="127"/>
      <c r="K34" s="127"/>
      <c r="L34" s="116"/>
    </row>
    <row r="35" spans="2:12" ht="12.75">
      <c r="B35" s="40"/>
      <c r="C35" s="127"/>
      <c r="D35" s="42"/>
      <c r="E35" s="42"/>
      <c r="F35" s="127"/>
      <c r="G35" s="127"/>
      <c r="H35" s="127"/>
      <c r="I35" s="127"/>
      <c r="J35" s="127"/>
      <c r="K35" s="127"/>
      <c r="L35" s="116"/>
    </row>
    <row r="36" spans="2:12" ht="12.75">
      <c r="B36" s="40"/>
      <c r="C36" s="127"/>
      <c r="D36" s="42"/>
      <c r="E36" s="42"/>
      <c r="F36" s="127"/>
      <c r="G36" s="127"/>
      <c r="H36" s="127"/>
      <c r="I36" s="127"/>
      <c r="J36" s="127"/>
      <c r="K36" s="127"/>
      <c r="L36" s="116"/>
    </row>
    <row r="37" spans="2:12" ht="12.75">
      <c r="B37" s="40"/>
      <c r="C37" s="127"/>
      <c r="D37" s="42"/>
      <c r="E37" s="42"/>
      <c r="F37" s="127"/>
      <c r="G37" s="127"/>
      <c r="H37" s="127"/>
      <c r="I37" s="127"/>
      <c r="J37" s="127"/>
      <c r="K37" s="127"/>
      <c r="L37" s="116"/>
    </row>
    <row r="38" spans="2:12" ht="12.75">
      <c r="B38" s="172"/>
      <c r="C38" s="173"/>
      <c r="D38" s="44"/>
      <c r="E38" s="44"/>
      <c r="F38" s="174"/>
      <c r="G38" s="174"/>
      <c r="H38" s="174"/>
      <c r="I38" s="174"/>
      <c r="J38" s="174"/>
      <c r="K38" s="174"/>
      <c r="L38" s="118"/>
    </row>
    <row r="39" spans="2:12" ht="12.75">
      <c r="B39" s="109"/>
      <c r="C39" s="110"/>
      <c r="D39" s="110"/>
      <c r="E39" s="175" t="s">
        <v>221</v>
      </c>
      <c r="F39" s="125"/>
      <c r="G39" s="125"/>
      <c r="H39" s="125"/>
      <c r="I39" s="125"/>
      <c r="J39" s="125"/>
      <c r="K39" s="125"/>
      <c r="L39" s="126"/>
    </row>
    <row r="40" spans="2:12" ht="12.75">
      <c r="B40" s="45"/>
      <c r="C40" s="119"/>
      <c r="D40" s="119"/>
      <c r="E40" s="176" t="s">
        <v>222</v>
      </c>
      <c r="F40" s="173"/>
      <c r="G40" s="173"/>
      <c r="H40" s="173"/>
      <c r="I40" s="173"/>
      <c r="J40" s="173"/>
      <c r="K40" s="173"/>
      <c r="L40" s="120"/>
    </row>
    <row r="42" spans="1:13" ht="12.75">
      <c r="A42" s="406"/>
      <c r="B42" s="406"/>
      <c r="C42" s="406"/>
      <c r="D42" s="406"/>
      <c r="E42" s="406"/>
      <c r="F42" s="406"/>
      <c r="G42" s="406"/>
      <c r="H42" s="406"/>
      <c r="I42" s="406"/>
      <c r="J42" s="406"/>
      <c r="K42" s="406"/>
      <c r="L42" s="406"/>
      <c r="M42" s="406"/>
    </row>
  </sheetData>
  <sheetProtection/>
  <mergeCells count="7">
    <mergeCell ref="A42:M42"/>
    <mergeCell ref="B9:L9"/>
    <mergeCell ref="B11:B12"/>
    <mergeCell ref="C11:C12"/>
    <mergeCell ref="D11:D12"/>
    <mergeCell ref="F11:K11"/>
    <mergeCell ref="L11:L12"/>
  </mergeCells>
  <printOptions horizontalCentered="1" verticalCentered="1"/>
  <pageMargins left="0.22" right="0.15748031496062992" top="0.2755905511811024" bottom="0.2755905511811024" header="0" footer="0"/>
  <pageSetup horizontalDpi="600" verticalDpi="600" orientation="landscape" scale="73" r:id="rId1"/>
</worksheet>
</file>

<file path=xl/worksheets/sheet2.xml><?xml version="1.0" encoding="utf-8"?>
<worksheet xmlns="http://schemas.openxmlformats.org/spreadsheetml/2006/main" xmlns:r="http://schemas.openxmlformats.org/officeDocument/2006/relationships">
  <dimension ref="A1:J35"/>
  <sheetViews>
    <sheetView zoomScale="75" zoomScaleNormal="75" zoomScalePageLayoutView="0" workbookViewId="0" topLeftCell="A1">
      <selection activeCell="A35" sqref="A35:J35"/>
    </sheetView>
  </sheetViews>
  <sheetFormatPr defaultColWidth="11.421875" defaultRowHeight="12.75"/>
  <cols>
    <col min="1" max="1" width="1.421875" style="0" customWidth="1"/>
    <col min="2" max="2" width="30.421875" style="0" customWidth="1"/>
    <col min="3" max="3" width="7.8515625" style="0" customWidth="1"/>
    <col min="4" max="4" width="15.8515625" style="0" customWidth="1"/>
    <col min="5" max="5" width="10.421875" style="0" customWidth="1"/>
    <col min="6" max="6" width="12.00390625" style="0" customWidth="1"/>
    <col min="7" max="7" width="11.421875" style="0" customWidth="1"/>
    <col min="8" max="8" width="10.140625" style="0" customWidth="1"/>
    <col min="9" max="9" width="19.28125" style="0" customWidth="1"/>
    <col min="10" max="10" width="1.421875" style="0" customWidth="1"/>
  </cols>
  <sheetData>
    <row r="1" ht="12.75">
      <c r="I1" s="52" t="s">
        <v>65</v>
      </c>
    </row>
    <row r="2" ht="12.75">
      <c r="I2" s="52" t="s">
        <v>540</v>
      </c>
    </row>
    <row r="3" spans="2:9" ht="29.25" customHeight="1">
      <c r="B3" s="416" t="s">
        <v>541</v>
      </c>
      <c r="C3" s="416"/>
      <c r="D3" s="416"/>
      <c r="E3" s="416"/>
      <c r="F3" s="416"/>
      <c r="G3" s="416"/>
      <c r="H3" s="416"/>
      <c r="I3" s="416"/>
    </row>
    <row r="5" spans="2:9" ht="12.75">
      <c r="B5" s="167" t="s">
        <v>542</v>
      </c>
      <c r="C5" s="168"/>
      <c r="D5" s="167" t="s">
        <v>214</v>
      </c>
      <c r="E5" s="168"/>
      <c r="F5" s="168"/>
      <c r="G5" s="168"/>
      <c r="H5" s="168"/>
      <c r="I5" s="177" t="s">
        <v>543</v>
      </c>
    </row>
    <row r="6" spans="2:9" ht="12.75">
      <c r="B6" s="32"/>
      <c r="C6" s="4"/>
      <c r="D6" s="32"/>
      <c r="E6" s="4"/>
      <c r="F6" s="4"/>
      <c r="G6" s="4"/>
      <c r="H6" s="4"/>
      <c r="I6" s="178"/>
    </row>
    <row r="7" spans="2:9" ht="12.75">
      <c r="B7" s="169"/>
      <c r="C7" s="165"/>
      <c r="D7" s="169"/>
      <c r="E7" s="165"/>
      <c r="F7" s="165"/>
      <c r="G7" s="165"/>
      <c r="H7" s="165"/>
      <c r="I7" s="68"/>
    </row>
    <row r="8" spans="2:9" ht="12.75">
      <c r="B8" s="32"/>
      <c r="C8" s="4"/>
      <c r="D8" s="167" t="s">
        <v>216</v>
      </c>
      <c r="E8" s="4"/>
      <c r="F8" s="4"/>
      <c r="G8" s="4"/>
      <c r="H8" s="4"/>
      <c r="I8" s="178" t="s">
        <v>278</v>
      </c>
    </row>
    <row r="9" spans="2:9" ht="12.75">
      <c r="B9" s="32"/>
      <c r="C9" s="4"/>
      <c r="D9" s="32"/>
      <c r="E9" s="4"/>
      <c r="G9" s="4"/>
      <c r="H9" s="4"/>
      <c r="I9" s="178" t="s">
        <v>544</v>
      </c>
    </row>
    <row r="10" spans="2:9" ht="12.75">
      <c r="B10" s="32" t="s">
        <v>279</v>
      </c>
      <c r="C10" s="4"/>
      <c r="D10" s="167"/>
      <c r="E10" s="168"/>
      <c r="F10" s="168"/>
      <c r="G10" s="168"/>
      <c r="H10" s="168"/>
      <c r="I10" s="177"/>
    </row>
    <row r="11" spans="2:9" ht="12.75">
      <c r="B11" s="32"/>
      <c r="C11" s="4"/>
      <c r="D11" s="32"/>
      <c r="E11" s="4"/>
      <c r="G11" s="4"/>
      <c r="H11" s="4"/>
      <c r="I11" s="178"/>
    </row>
    <row r="12" spans="2:9" ht="12.75">
      <c r="B12" s="32"/>
      <c r="C12" s="4"/>
      <c r="D12" s="32"/>
      <c r="E12" s="4"/>
      <c r="G12" s="4"/>
      <c r="H12" s="4"/>
      <c r="I12" s="178"/>
    </row>
    <row r="13" spans="2:9" ht="12.75">
      <c r="B13" s="169"/>
      <c r="C13" s="165"/>
      <c r="D13" s="169"/>
      <c r="E13" s="165"/>
      <c r="G13" s="165"/>
      <c r="H13" s="165"/>
      <c r="I13" s="68"/>
    </row>
    <row r="14" spans="2:9" ht="18" customHeight="1">
      <c r="B14" s="167"/>
      <c r="C14" s="168"/>
      <c r="D14" s="168"/>
      <c r="E14" s="168"/>
      <c r="F14" s="168"/>
      <c r="G14" s="168"/>
      <c r="H14" s="168"/>
      <c r="I14" s="47"/>
    </row>
    <row r="15" spans="2:9" ht="26.25" customHeight="1">
      <c r="B15" s="417" t="s">
        <v>545</v>
      </c>
      <c r="C15" s="402" t="s">
        <v>546</v>
      </c>
      <c r="D15" s="402" t="s">
        <v>547</v>
      </c>
      <c r="E15" s="399" t="s">
        <v>548</v>
      </c>
      <c r="F15" s="401"/>
      <c r="G15" s="402" t="s">
        <v>549</v>
      </c>
      <c r="H15" s="404" t="s">
        <v>550</v>
      </c>
      <c r="I15" s="418" t="s">
        <v>551</v>
      </c>
    </row>
    <row r="16" spans="2:9" ht="12.75" customHeight="1">
      <c r="B16" s="415"/>
      <c r="C16" s="403"/>
      <c r="D16" s="403"/>
      <c r="E16" s="293" t="s">
        <v>552</v>
      </c>
      <c r="F16" s="293" t="s">
        <v>553</v>
      </c>
      <c r="G16" s="403"/>
      <c r="H16" s="405"/>
      <c r="I16" s="419"/>
    </row>
    <row r="17" spans="2:9" ht="12.75">
      <c r="B17" s="124"/>
      <c r="C17" s="125"/>
      <c r="D17" s="125"/>
      <c r="E17" s="125"/>
      <c r="F17" s="125"/>
      <c r="G17" s="125"/>
      <c r="H17" s="125"/>
      <c r="I17" s="126"/>
    </row>
    <row r="18" spans="2:9" ht="12.75">
      <c r="B18" s="294"/>
      <c r="C18" s="193"/>
      <c r="D18" s="193"/>
      <c r="E18" s="193"/>
      <c r="F18" s="193"/>
      <c r="G18" s="193"/>
      <c r="H18" s="193"/>
      <c r="I18" s="115"/>
    </row>
    <row r="19" spans="2:9" ht="12.75">
      <c r="B19" s="294"/>
      <c r="C19" s="193"/>
      <c r="D19" s="193"/>
      <c r="E19" s="193"/>
      <c r="F19" s="193"/>
      <c r="G19" s="193"/>
      <c r="H19" s="193"/>
      <c r="I19" s="115"/>
    </row>
    <row r="20" spans="2:9" ht="12.75">
      <c r="B20" s="294"/>
      <c r="C20" s="193"/>
      <c r="D20" s="193"/>
      <c r="E20" s="193"/>
      <c r="F20" s="193"/>
      <c r="G20" s="193"/>
      <c r="H20" s="193"/>
      <c r="I20" s="115"/>
    </row>
    <row r="21" spans="2:9" ht="12.75">
      <c r="B21" s="294"/>
      <c r="C21" s="193"/>
      <c r="D21" s="193"/>
      <c r="E21" s="193"/>
      <c r="F21" s="193"/>
      <c r="G21" s="193"/>
      <c r="H21" s="193"/>
      <c r="I21" s="115"/>
    </row>
    <row r="22" spans="2:9" ht="12.75">
      <c r="B22" s="294"/>
      <c r="C22" s="193"/>
      <c r="D22" s="193"/>
      <c r="E22" s="193"/>
      <c r="F22" s="193"/>
      <c r="G22" s="193"/>
      <c r="H22" s="193"/>
      <c r="I22" s="115"/>
    </row>
    <row r="23" spans="2:9" ht="12.75">
      <c r="B23" s="294"/>
      <c r="C23" s="193"/>
      <c r="D23" s="193"/>
      <c r="E23" s="193"/>
      <c r="F23" s="193"/>
      <c r="G23" s="193"/>
      <c r="H23" s="193"/>
      <c r="I23" s="115"/>
    </row>
    <row r="24" spans="2:9" ht="12.75">
      <c r="B24" s="294"/>
      <c r="C24" s="193"/>
      <c r="D24" s="193"/>
      <c r="E24" s="193"/>
      <c r="F24" s="193"/>
      <c r="G24" s="193"/>
      <c r="H24" s="193"/>
      <c r="I24" s="115"/>
    </row>
    <row r="25" spans="2:9" ht="12.75">
      <c r="B25" s="294"/>
      <c r="C25" s="193"/>
      <c r="D25" s="193"/>
      <c r="E25" s="193"/>
      <c r="F25" s="193"/>
      <c r="G25" s="193"/>
      <c r="H25" s="193"/>
      <c r="I25" s="115"/>
    </row>
    <row r="26" spans="2:9" ht="12.75">
      <c r="B26" s="294"/>
      <c r="C26" s="193"/>
      <c r="D26" s="193"/>
      <c r="E26" s="193"/>
      <c r="F26" s="193"/>
      <c r="G26" s="193"/>
      <c r="H26" s="193"/>
      <c r="I26" s="115"/>
    </row>
    <row r="27" spans="2:9" ht="12.75">
      <c r="B27" s="294"/>
      <c r="C27" s="193"/>
      <c r="D27" s="193"/>
      <c r="E27" s="193"/>
      <c r="F27" s="193"/>
      <c r="G27" s="193"/>
      <c r="H27" s="193"/>
      <c r="I27" s="115"/>
    </row>
    <row r="28" spans="2:9" ht="12.75">
      <c r="B28" s="294"/>
      <c r="C28" s="193"/>
      <c r="D28" s="193"/>
      <c r="E28" s="193"/>
      <c r="F28" s="193"/>
      <c r="G28" s="193"/>
      <c r="H28" s="193"/>
      <c r="I28" s="115"/>
    </row>
    <row r="29" spans="2:9" ht="12.75">
      <c r="B29" s="294"/>
      <c r="C29" s="193"/>
      <c r="D29" s="193"/>
      <c r="E29" s="193"/>
      <c r="F29" s="193"/>
      <c r="G29" s="193"/>
      <c r="H29" s="193"/>
      <c r="I29" s="115"/>
    </row>
    <row r="30" spans="2:9" ht="12.75">
      <c r="B30" s="40"/>
      <c r="C30" s="127"/>
      <c r="D30" s="127"/>
      <c r="E30" s="127"/>
      <c r="F30" s="127"/>
      <c r="G30" s="127"/>
      <c r="H30" s="127"/>
      <c r="I30" s="116"/>
    </row>
    <row r="31" spans="2:9" ht="12.75">
      <c r="B31" s="40"/>
      <c r="C31" s="127"/>
      <c r="D31" s="127"/>
      <c r="E31" s="127"/>
      <c r="F31" s="127"/>
      <c r="G31" s="127"/>
      <c r="H31" s="127"/>
      <c r="I31" s="116"/>
    </row>
    <row r="32" spans="2:9" ht="12.75">
      <c r="B32" s="40"/>
      <c r="C32" s="127"/>
      <c r="D32" s="127"/>
      <c r="E32" s="127"/>
      <c r="F32" s="127"/>
      <c r="G32" s="127"/>
      <c r="H32" s="127"/>
      <c r="I32" s="116"/>
    </row>
    <row r="33" spans="2:9" ht="12.75">
      <c r="B33" s="295"/>
      <c r="C33" s="173"/>
      <c r="D33" s="173"/>
      <c r="E33" s="173"/>
      <c r="F33" s="173"/>
      <c r="G33" s="173"/>
      <c r="H33" s="173"/>
      <c r="I33" s="120"/>
    </row>
    <row r="35" spans="1:10" ht="12.75">
      <c r="A35" s="406"/>
      <c r="B35" s="406"/>
      <c r="C35" s="406"/>
      <c r="D35" s="406"/>
      <c r="E35" s="406"/>
      <c r="F35" s="406"/>
      <c r="G35" s="406"/>
      <c r="H35" s="406"/>
      <c r="I35" s="406"/>
      <c r="J35" s="406"/>
    </row>
  </sheetData>
  <sheetProtection/>
  <mergeCells count="9">
    <mergeCell ref="A35:J35"/>
    <mergeCell ref="B3:I3"/>
    <mergeCell ref="B15:B16"/>
    <mergeCell ref="C15:C16"/>
    <mergeCell ref="D15:D16"/>
    <mergeCell ref="E15:F15"/>
    <mergeCell ref="G15:G16"/>
    <mergeCell ref="H15:H16"/>
    <mergeCell ref="I15:I16"/>
  </mergeCells>
  <printOptions horizontalCentered="1" verticalCentered="1"/>
  <pageMargins left="0.7086614173228347" right="0.7086614173228347" top="0.7480314960629921" bottom="0.7480314960629921" header="0.31496062992125984" footer="0.31496062992125984"/>
  <pageSetup horizontalDpi="600" verticalDpi="600" orientation="landscape" scale="95" r:id="rId2"/>
  <drawing r:id="rId1"/>
</worksheet>
</file>

<file path=xl/worksheets/sheet20.xml><?xml version="1.0" encoding="utf-8"?>
<worksheet xmlns="http://schemas.openxmlformats.org/spreadsheetml/2006/main" xmlns:r="http://schemas.openxmlformats.org/officeDocument/2006/relationships">
  <dimension ref="A1:M42"/>
  <sheetViews>
    <sheetView showGridLines="0" zoomScale="60" zoomScaleNormal="60" zoomScalePageLayoutView="0" workbookViewId="0" topLeftCell="A1">
      <selection activeCell="F12" sqref="F12"/>
    </sheetView>
  </sheetViews>
  <sheetFormatPr defaultColWidth="14.28125" defaultRowHeight="12.75"/>
  <cols>
    <col min="1" max="1" width="5.421875" style="0" customWidth="1"/>
    <col min="2" max="2" width="14.28125" style="0" customWidth="1"/>
    <col min="3" max="3" width="10.7109375" style="0" customWidth="1"/>
    <col min="4" max="4" width="14.28125" style="0" customWidth="1"/>
    <col min="5" max="5" width="11.00390625" style="0" customWidth="1"/>
  </cols>
  <sheetData>
    <row r="1" ht="12.75">
      <c r="L1" s="52" t="s">
        <v>65</v>
      </c>
    </row>
    <row r="2" ht="12.75">
      <c r="L2" s="52" t="s">
        <v>528</v>
      </c>
    </row>
    <row r="4" spans="1:12" ht="30" customHeight="1">
      <c r="A4" s="158" t="s">
        <v>205</v>
      </c>
      <c r="B4" s="159"/>
      <c r="C4" s="159"/>
      <c r="D4" s="159"/>
      <c r="E4" s="159"/>
      <c r="F4" s="160"/>
      <c r="G4" s="158" t="s">
        <v>206</v>
      </c>
      <c r="H4" s="131"/>
      <c r="I4" s="131"/>
      <c r="J4" s="131"/>
      <c r="K4" s="161"/>
      <c r="L4" s="162" t="s">
        <v>165</v>
      </c>
    </row>
    <row r="5" spans="1:12" ht="30" customHeight="1">
      <c r="A5" s="163" t="s">
        <v>207</v>
      </c>
      <c r="B5" s="164"/>
      <c r="C5" s="164"/>
      <c r="D5" s="164"/>
      <c r="E5" s="164"/>
      <c r="F5" s="164"/>
      <c r="G5" s="163" t="s">
        <v>208</v>
      </c>
      <c r="H5" s="165"/>
      <c r="I5" s="4"/>
      <c r="J5" s="165"/>
      <c r="K5" s="39"/>
      <c r="L5" s="166" t="s">
        <v>167</v>
      </c>
    </row>
    <row r="6" spans="1:12" ht="20.25" customHeight="1">
      <c r="A6" s="167" t="s">
        <v>209</v>
      </c>
      <c r="B6" s="168"/>
      <c r="C6" s="168"/>
      <c r="D6" s="167" t="s">
        <v>210</v>
      </c>
      <c r="E6" s="168"/>
      <c r="F6" s="168"/>
      <c r="G6" s="167" t="s">
        <v>224</v>
      </c>
      <c r="H6" s="168"/>
      <c r="I6" s="168"/>
      <c r="J6" s="4"/>
      <c r="K6" s="168"/>
      <c r="L6" s="47"/>
    </row>
    <row r="7" spans="1:12" ht="20.25" customHeight="1">
      <c r="A7" s="169"/>
      <c r="B7" s="165"/>
      <c r="C7" s="39"/>
      <c r="D7" s="165"/>
      <c r="E7" s="165"/>
      <c r="F7" s="165"/>
      <c r="G7" s="169"/>
      <c r="H7" s="165"/>
      <c r="I7" s="165"/>
      <c r="J7" s="165"/>
      <c r="K7" s="165"/>
      <c r="L7" s="39"/>
    </row>
    <row r="8" spans="1:12" ht="20.25" customHeight="1">
      <c r="A8" s="4"/>
      <c r="B8" s="4"/>
      <c r="C8" s="4"/>
      <c r="D8" s="4"/>
      <c r="E8" s="4"/>
      <c r="F8" s="4"/>
      <c r="G8" s="4"/>
      <c r="H8" s="4"/>
      <c r="I8" s="4"/>
      <c r="J8" s="4"/>
      <c r="K8" s="4"/>
      <c r="L8" s="4"/>
    </row>
    <row r="9" spans="1:12" ht="25.5" customHeight="1">
      <c r="A9" s="489" t="s">
        <v>225</v>
      </c>
      <c r="B9" s="490"/>
      <c r="C9" s="490"/>
      <c r="D9" s="490"/>
      <c r="E9" s="490"/>
      <c r="F9" s="490"/>
      <c r="G9" s="490"/>
      <c r="H9" s="490"/>
      <c r="I9" s="490"/>
      <c r="J9" s="490"/>
      <c r="K9" s="490"/>
      <c r="L9" s="491"/>
    </row>
    <row r="11" spans="1:12" ht="21.75" customHeight="1">
      <c r="A11" s="529" t="s">
        <v>226</v>
      </c>
      <c r="B11" s="529" t="s">
        <v>227</v>
      </c>
      <c r="C11" s="529" t="s">
        <v>228</v>
      </c>
      <c r="D11" s="533" t="s">
        <v>229</v>
      </c>
      <c r="E11" s="170" t="s">
        <v>212</v>
      </c>
      <c r="F11" s="531">
        <v>2017</v>
      </c>
      <c r="G11" s="531"/>
      <c r="H11" s="531"/>
      <c r="I11" s="531"/>
      <c r="J11" s="531"/>
      <c r="K11" s="531"/>
      <c r="L11" s="529" t="s">
        <v>230</v>
      </c>
    </row>
    <row r="12" spans="1:12" ht="21.75" customHeight="1">
      <c r="A12" s="530"/>
      <c r="B12" s="536"/>
      <c r="C12" s="536"/>
      <c r="D12" s="535"/>
      <c r="E12" s="63" t="s">
        <v>5</v>
      </c>
      <c r="F12" s="171">
        <v>1</v>
      </c>
      <c r="G12" s="171">
        <v>2</v>
      </c>
      <c r="H12" s="171">
        <v>3</v>
      </c>
      <c r="I12" s="171">
        <v>4</v>
      </c>
      <c r="J12" s="171">
        <v>5</v>
      </c>
      <c r="K12" s="171">
        <v>6</v>
      </c>
      <c r="L12" s="530"/>
    </row>
    <row r="14" spans="1:12" ht="12.75">
      <c r="A14" s="124"/>
      <c r="B14" s="125"/>
      <c r="C14" s="112"/>
      <c r="D14" s="112"/>
      <c r="E14" s="112"/>
      <c r="F14" s="125"/>
      <c r="G14" s="125"/>
      <c r="H14" s="125"/>
      <c r="I14" s="125"/>
      <c r="J14" s="125"/>
      <c r="K14" s="125"/>
      <c r="L14" s="126"/>
    </row>
    <row r="15" spans="1:12" ht="12.75">
      <c r="A15" s="40"/>
      <c r="B15" s="127"/>
      <c r="C15" s="42"/>
      <c r="D15" s="42"/>
      <c r="E15" s="42"/>
      <c r="F15" s="127"/>
      <c r="G15" s="127"/>
      <c r="H15" s="127"/>
      <c r="I15" s="127"/>
      <c r="J15" s="127"/>
      <c r="K15" s="127"/>
      <c r="L15" s="116"/>
    </row>
    <row r="16" spans="1:12" ht="12.75">
      <c r="A16" s="40"/>
      <c r="B16" s="127"/>
      <c r="C16" s="42"/>
      <c r="D16" s="42"/>
      <c r="E16" s="42"/>
      <c r="F16" s="127"/>
      <c r="G16" s="127"/>
      <c r="H16" s="127"/>
      <c r="I16" s="127"/>
      <c r="J16" s="127"/>
      <c r="K16" s="127"/>
      <c r="L16" s="116"/>
    </row>
    <row r="17" spans="1:12" ht="12.75">
      <c r="A17" s="40"/>
      <c r="B17" s="127"/>
      <c r="C17" s="42"/>
      <c r="D17" s="42"/>
      <c r="E17" s="42"/>
      <c r="F17" s="127"/>
      <c r="G17" s="127"/>
      <c r="H17" s="127"/>
      <c r="I17" s="127"/>
      <c r="J17" s="127"/>
      <c r="K17" s="127"/>
      <c r="L17" s="116"/>
    </row>
    <row r="18" spans="1:12" ht="12.75">
      <c r="A18" s="40"/>
      <c r="B18" s="127"/>
      <c r="C18" s="42"/>
      <c r="D18" s="42"/>
      <c r="E18" s="42"/>
      <c r="F18" s="127"/>
      <c r="G18" s="127"/>
      <c r="H18" s="127"/>
      <c r="I18" s="127"/>
      <c r="J18" s="127"/>
      <c r="K18" s="127"/>
      <c r="L18" s="116"/>
    </row>
    <row r="19" spans="1:12" ht="12.75">
      <c r="A19" s="40"/>
      <c r="B19" s="127"/>
      <c r="C19" s="42"/>
      <c r="D19" s="42"/>
      <c r="E19" s="42"/>
      <c r="F19" s="127"/>
      <c r="G19" s="127"/>
      <c r="H19" s="127"/>
      <c r="I19" s="127"/>
      <c r="J19" s="127"/>
      <c r="K19" s="127"/>
      <c r="L19" s="116"/>
    </row>
    <row r="20" spans="1:12" ht="12.75">
      <c r="A20" s="40"/>
      <c r="B20" s="127"/>
      <c r="C20" s="42"/>
      <c r="D20" s="42"/>
      <c r="E20" s="42"/>
      <c r="F20" s="127"/>
      <c r="G20" s="127"/>
      <c r="H20" s="127"/>
      <c r="I20" s="127"/>
      <c r="J20" s="127"/>
      <c r="K20" s="127"/>
      <c r="L20" s="116"/>
    </row>
    <row r="21" spans="1:12" ht="12.75">
      <c r="A21" s="40"/>
      <c r="B21" s="127"/>
      <c r="C21" s="42"/>
      <c r="D21" s="42"/>
      <c r="E21" s="42"/>
      <c r="F21" s="127"/>
      <c r="G21" s="127"/>
      <c r="H21" s="127"/>
      <c r="I21" s="127"/>
      <c r="J21" s="127"/>
      <c r="K21" s="127"/>
      <c r="L21" s="116"/>
    </row>
    <row r="22" spans="1:12" ht="12.75">
      <c r="A22" s="40"/>
      <c r="B22" s="127"/>
      <c r="C22" s="42"/>
      <c r="D22" s="42"/>
      <c r="E22" s="42"/>
      <c r="F22" s="127"/>
      <c r="G22" s="127"/>
      <c r="H22" s="127"/>
      <c r="I22" s="127"/>
      <c r="J22" s="127"/>
      <c r="K22" s="127"/>
      <c r="L22" s="116"/>
    </row>
    <row r="23" spans="1:12" ht="12.75">
      <c r="A23" s="40"/>
      <c r="B23" s="127"/>
      <c r="C23" s="42"/>
      <c r="D23" s="42"/>
      <c r="E23" s="42"/>
      <c r="F23" s="127"/>
      <c r="G23" s="127"/>
      <c r="H23" s="127"/>
      <c r="I23" s="127"/>
      <c r="J23" s="127"/>
      <c r="K23" s="127"/>
      <c r="L23" s="116"/>
    </row>
    <row r="24" spans="1:12" ht="12.75">
      <c r="A24" s="40"/>
      <c r="B24" s="127"/>
      <c r="C24" s="42"/>
      <c r="D24" s="42"/>
      <c r="E24" s="42"/>
      <c r="F24" s="127"/>
      <c r="G24" s="127"/>
      <c r="H24" s="127"/>
      <c r="I24" s="127"/>
      <c r="J24" s="127"/>
      <c r="K24" s="127"/>
      <c r="L24" s="116"/>
    </row>
    <row r="25" spans="1:12" ht="12.75">
      <c r="A25" s="40"/>
      <c r="B25" s="127"/>
      <c r="C25" s="42"/>
      <c r="D25" s="42"/>
      <c r="E25" s="42"/>
      <c r="F25" s="127"/>
      <c r="G25" s="127"/>
      <c r="H25" s="127"/>
      <c r="I25" s="127"/>
      <c r="J25" s="127"/>
      <c r="K25" s="127"/>
      <c r="L25" s="116"/>
    </row>
    <row r="26" spans="1:12" ht="12.75">
      <c r="A26" s="40"/>
      <c r="B26" s="127"/>
      <c r="C26" s="42"/>
      <c r="D26" s="42"/>
      <c r="E26" s="42"/>
      <c r="F26" s="127"/>
      <c r="G26" s="127"/>
      <c r="H26" s="127"/>
      <c r="I26" s="127"/>
      <c r="J26" s="127"/>
      <c r="K26" s="127"/>
      <c r="L26" s="116"/>
    </row>
    <row r="27" spans="1:12" ht="12.75">
      <c r="A27" s="40"/>
      <c r="B27" s="127"/>
      <c r="C27" s="42"/>
      <c r="D27" s="42"/>
      <c r="E27" s="42"/>
      <c r="F27" s="127"/>
      <c r="G27" s="127"/>
      <c r="H27" s="127"/>
      <c r="I27" s="127"/>
      <c r="J27" s="127"/>
      <c r="K27" s="127"/>
      <c r="L27" s="116"/>
    </row>
    <row r="28" spans="1:12" ht="12.75">
      <c r="A28" s="40"/>
      <c r="B28" s="127"/>
      <c r="C28" s="42"/>
      <c r="D28" s="42"/>
      <c r="E28" s="42"/>
      <c r="F28" s="127"/>
      <c r="G28" s="127"/>
      <c r="H28" s="127"/>
      <c r="I28" s="127"/>
      <c r="J28" s="127"/>
      <c r="K28" s="127"/>
      <c r="L28" s="116"/>
    </row>
    <row r="29" spans="1:12" ht="12.75">
      <c r="A29" s="40"/>
      <c r="B29" s="127"/>
      <c r="C29" s="42"/>
      <c r="D29" s="42"/>
      <c r="E29" s="42"/>
      <c r="F29" s="127"/>
      <c r="G29" s="127"/>
      <c r="H29" s="127"/>
      <c r="I29" s="127"/>
      <c r="J29" s="127"/>
      <c r="K29" s="127"/>
      <c r="L29" s="116"/>
    </row>
    <row r="30" spans="1:12" ht="12.75">
      <c r="A30" s="40"/>
      <c r="B30" s="127"/>
      <c r="C30" s="42"/>
      <c r="D30" s="42"/>
      <c r="E30" s="42"/>
      <c r="F30" s="127"/>
      <c r="G30" s="127"/>
      <c r="H30" s="127"/>
      <c r="I30" s="127"/>
      <c r="J30" s="127"/>
      <c r="K30" s="127"/>
      <c r="L30" s="116"/>
    </row>
    <row r="31" spans="1:12" ht="12.75">
      <c r="A31" s="40"/>
      <c r="B31" s="127"/>
      <c r="C31" s="42"/>
      <c r="D31" s="42"/>
      <c r="E31" s="42"/>
      <c r="F31" s="127"/>
      <c r="G31" s="127"/>
      <c r="H31" s="127"/>
      <c r="I31" s="127"/>
      <c r="J31" s="127"/>
      <c r="K31" s="127"/>
      <c r="L31" s="116"/>
    </row>
    <row r="32" spans="1:12" ht="12.75">
      <c r="A32" s="40"/>
      <c r="B32" s="127"/>
      <c r="C32" s="42"/>
      <c r="D32" s="42"/>
      <c r="E32" s="42"/>
      <c r="F32" s="127"/>
      <c r="G32" s="127"/>
      <c r="H32" s="127"/>
      <c r="I32" s="127"/>
      <c r="J32" s="127"/>
      <c r="K32" s="127"/>
      <c r="L32" s="116"/>
    </row>
    <row r="33" spans="1:12" ht="12.75">
      <c r="A33" s="40"/>
      <c r="B33" s="127"/>
      <c r="C33" s="42"/>
      <c r="D33" s="42"/>
      <c r="E33" s="42"/>
      <c r="F33" s="127"/>
      <c r="G33" s="127"/>
      <c r="H33" s="127"/>
      <c r="I33" s="127"/>
      <c r="J33" s="127"/>
      <c r="K33" s="127"/>
      <c r="L33" s="116"/>
    </row>
    <row r="34" spans="1:12" ht="12.75">
      <c r="A34" s="40"/>
      <c r="B34" s="127"/>
      <c r="C34" s="42"/>
      <c r="D34" s="42"/>
      <c r="E34" s="42"/>
      <c r="F34" s="127"/>
      <c r="G34" s="127"/>
      <c r="H34" s="127"/>
      <c r="I34" s="127"/>
      <c r="J34" s="127"/>
      <c r="K34" s="127"/>
      <c r="L34" s="116"/>
    </row>
    <row r="35" spans="1:12" ht="12.75">
      <c r="A35" s="40"/>
      <c r="B35" s="127"/>
      <c r="C35" s="42"/>
      <c r="D35" s="42"/>
      <c r="E35" s="42"/>
      <c r="F35" s="127"/>
      <c r="G35" s="127"/>
      <c r="H35" s="127"/>
      <c r="I35" s="127"/>
      <c r="J35" s="127"/>
      <c r="K35" s="127"/>
      <c r="L35" s="116"/>
    </row>
    <row r="36" spans="1:12" ht="12.75">
      <c r="A36" s="40"/>
      <c r="B36" s="127"/>
      <c r="C36" s="42"/>
      <c r="D36" s="42"/>
      <c r="E36" s="42"/>
      <c r="F36" s="127"/>
      <c r="G36" s="127"/>
      <c r="H36" s="127"/>
      <c r="I36" s="127"/>
      <c r="J36" s="127"/>
      <c r="K36" s="127"/>
      <c r="L36" s="116"/>
    </row>
    <row r="37" spans="1:12" ht="12.75">
      <c r="A37" s="40"/>
      <c r="B37" s="127"/>
      <c r="C37" s="42"/>
      <c r="D37" s="42"/>
      <c r="E37" s="42"/>
      <c r="F37" s="127"/>
      <c r="G37" s="127"/>
      <c r="H37" s="127"/>
      <c r="I37" s="127"/>
      <c r="J37" s="127"/>
      <c r="K37" s="127"/>
      <c r="L37" s="116"/>
    </row>
    <row r="38" spans="1:12" ht="12.75">
      <c r="A38" s="172"/>
      <c r="B38" s="173"/>
      <c r="C38" s="44"/>
      <c r="D38" s="44"/>
      <c r="E38" s="44"/>
      <c r="F38" s="174"/>
      <c r="G38" s="174"/>
      <c r="H38" s="174"/>
      <c r="I38" s="174"/>
      <c r="J38" s="174"/>
      <c r="K38" s="174"/>
      <c r="L38" s="118"/>
    </row>
    <row r="39" spans="1:12" ht="12.75">
      <c r="A39" s="109"/>
      <c r="B39" s="110"/>
      <c r="C39" s="110"/>
      <c r="D39" s="110"/>
      <c r="E39" s="175" t="s">
        <v>231</v>
      </c>
      <c r="F39" s="125"/>
      <c r="G39" s="125"/>
      <c r="H39" s="125"/>
      <c r="I39" s="125"/>
      <c r="J39" s="125"/>
      <c r="K39" s="125"/>
      <c r="L39" s="126"/>
    </row>
    <row r="40" spans="1:12" ht="12.75">
      <c r="A40" s="45"/>
      <c r="B40" s="119"/>
      <c r="C40" s="119"/>
      <c r="D40" s="119"/>
      <c r="E40" s="176" t="s">
        <v>232</v>
      </c>
      <c r="F40" s="173"/>
      <c r="G40" s="173"/>
      <c r="H40" s="173"/>
      <c r="I40" s="173"/>
      <c r="J40" s="173"/>
      <c r="K40" s="173"/>
      <c r="L40" s="120"/>
    </row>
    <row r="42" spans="1:13" ht="12.75">
      <c r="A42" s="406"/>
      <c r="B42" s="406"/>
      <c r="C42" s="406"/>
      <c r="D42" s="406"/>
      <c r="E42" s="406"/>
      <c r="F42" s="406"/>
      <c r="G42" s="406"/>
      <c r="H42" s="406"/>
      <c r="I42" s="406"/>
      <c r="J42" s="406"/>
      <c r="K42" s="406"/>
      <c r="L42" s="406"/>
      <c r="M42" s="406"/>
    </row>
  </sheetData>
  <sheetProtection/>
  <mergeCells count="8">
    <mergeCell ref="A42:M42"/>
    <mergeCell ref="A9:L9"/>
    <mergeCell ref="A11:A12"/>
    <mergeCell ref="B11:B12"/>
    <mergeCell ref="C11:C12"/>
    <mergeCell ref="D11:D12"/>
    <mergeCell ref="F11:K11"/>
    <mergeCell ref="L11:L12"/>
  </mergeCells>
  <printOptions horizontalCentered="1" verticalCentered="1"/>
  <pageMargins left="0.17" right="0.17" top="0.3" bottom="0.28" header="0" footer="0"/>
  <pageSetup horizontalDpi="600" verticalDpi="600" orientation="landscape" scale="75" r:id="rId1"/>
</worksheet>
</file>

<file path=xl/worksheets/sheet21.xml><?xml version="1.0" encoding="utf-8"?>
<worksheet xmlns="http://schemas.openxmlformats.org/spreadsheetml/2006/main" xmlns:r="http://schemas.openxmlformats.org/officeDocument/2006/relationships">
  <dimension ref="A1:N42"/>
  <sheetViews>
    <sheetView showGridLines="0" zoomScale="60" zoomScaleNormal="60" zoomScalePageLayoutView="0" workbookViewId="0" topLeftCell="A1">
      <selection activeCell="G12" sqref="G12"/>
    </sheetView>
  </sheetViews>
  <sheetFormatPr defaultColWidth="11.421875" defaultRowHeight="12.75"/>
  <cols>
    <col min="1" max="1" width="9.140625" style="0" customWidth="1"/>
    <col min="2" max="2" width="36.421875" style="0" customWidth="1"/>
    <col min="3" max="3" width="7.140625" style="0" customWidth="1"/>
    <col min="4" max="4" width="9.8515625" style="0" customWidth="1"/>
    <col min="5" max="5" width="10.7109375" style="0" customWidth="1"/>
    <col min="6" max="6" width="7.7109375" style="0" customWidth="1"/>
    <col min="7" max="12" width="10.00390625" style="0" customWidth="1"/>
    <col min="13" max="13" width="14.8515625" style="0" customWidth="1"/>
    <col min="14" max="14" width="2.28125" style="0" customWidth="1"/>
  </cols>
  <sheetData>
    <row r="1" ht="12.75">
      <c r="M1" s="52" t="s">
        <v>65</v>
      </c>
    </row>
    <row r="2" ht="12.75">
      <c r="M2" s="52" t="s">
        <v>529</v>
      </c>
    </row>
    <row r="4" spans="1:13" ht="30" customHeight="1">
      <c r="A4" s="158" t="s">
        <v>205</v>
      </c>
      <c r="B4" s="159"/>
      <c r="C4" s="159"/>
      <c r="D4" s="159"/>
      <c r="E4" s="159"/>
      <c r="F4" s="159"/>
      <c r="G4" s="159"/>
      <c r="H4" s="160"/>
      <c r="I4" s="158" t="s">
        <v>206</v>
      </c>
      <c r="J4" s="131"/>
      <c r="K4" s="131"/>
      <c r="L4" s="161"/>
      <c r="M4" s="162" t="s">
        <v>165</v>
      </c>
    </row>
    <row r="5" spans="1:13" ht="30" customHeight="1">
      <c r="A5" s="163" t="s">
        <v>207</v>
      </c>
      <c r="B5" s="181"/>
      <c r="C5" s="164"/>
      <c r="D5" s="164"/>
      <c r="E5" s="164"/>
      <c r="F5" s="164"/>
      <c r="G5" s="164"/>
      <c r="H5" s="164"/>
      <c r="I5" s="163" t="s">
        <v>208</v>
      </c>
      <c r="J5" s="4"/>
      <c r="K5" s="165"/>
      <c r="L5" s="39"/>
      <c r="M5" s="166" t="s">
        <v>167</v>
      </c>
    </row>
    <row r="6" spans="1:13" ht="20.25" customHeight="1">
      <c r="A6" s="167" t="s">
        <v>209</v>
      </c>
      <c r="B6" s="168"/>
      <c r="C6" s="168"/>
      <c r="D6" s="168"/>
      <c r="E6" s="167" t="s">
        <v>217</v>
      </c>
      <c r="F6" s="168"/>
      <c r="G6" s="168"/>
      <c r="H6" s="168"/>
      <c r="I6" s="167" t="s">
        <v>224</v>
      </c>
      <c r="J6" s="168"/>
      <c r="K6" s="4"/>
      <c r="L6" s="168"/>
      <c r="M6" s="47"/>
    </row>
    <row r="7" spans="1:13" ht="20.25" customHeight="1">
      <c r="A7" s="169"/>
      <c r="B7" s="165"/>
      <c r="C7" s="165"/>
      <c r="D7" s="39"/>
      <c r="E7" s="165"/>
      <c r="F7" s="165"/>
      <c r="G7" s="165"/>
      <c r="H7" s="165"/>
      <c r="I7" s="169"/>
      <c r="J7" s="165"/>
      <c r="K7" s="165"/>
      <c r="L7" s="165"/>
      <c r="M7" s="39"/>
    </row>
    <row r="8" spans="1:13" ht="20.25" customHeight="1">
      <c r="A8" s="4"/>
      <c r="B8" s="4"/>
      <c r="C8" s="4"/>
      <c r="D8" s="4"/>
      <c r="E8" s="4"/>
      <c r="F8" s="4"/>
      <c r="G8" s="4"/>
      <c r="H8" s="4"/>
      <c r="I8" s="4"/>
      <c r="J8" s="4"/>
      <c r="K8" s="4"/>
      <c r="L8" s="4"/>
      <c r="M8" s="4"/>
    </row>
    <row r="9" spans="1:13" ht="25.5" customHeight="1">
      <c r="A9" s="489" t="s">
        <v>234</v>
      </c>
      <c r="B9" s="490"/>
      <c r="C9" s="490"/>
      <c r="D9" s="490"/>
      <c r="E9" s="490"/>
      <c r="F9" s="490"/>
      <c r="G9" s="490"/>
      <c r="H9" s="490"/>
      <c r="I9" s="490"/>
      <c r="J9" s="490"/>
      <c r="K9" s="490"/>
      <c r="L9" s="490"/>
      <c r="M9" s="491"/>
    </row>
    <row r="11" spans="1:13" ht="21.75" customHeight="1">
      <c r="A11" s="537" t="s">
        <v>235</v>
      </c>
      <c r="B11" s="529" t="s">
        <v>236</v>
      </c>
      <c r="C11" s="529" t="s">
        <v>164</v>
      </c>
      <c r="D11" s="529" t="s">
        <v>173</v>
      </c>
      <c r="E11" s="533" t="s">
        <v>237</v>
      </c>
      <c r="F11" s="170" t="s">
        <v>212</v>
      </c>
      <c r="G11" s="531">
        <v>2017</v>
      </c>
      <c r="H11" s="531"/>
      <c r="I11" s="531"/>
      <c r="J11" s="531"/>
      <c r="K11" s="531"/>
      <c r="L11" s="531"/>
      <c r="M11" s="529" t="s">
        <v>230</v>
      </c>
    </row>
    <row r="12" spans="1:13" ht="21.75" customHeight="1">
      <c r="A12" s="538"/>
      <c r="B12" s="530"/>
      <c r="C12" s="536"/>
      <c r="D12" s="536"/>
      <c r="E12" s="535"/>
      <c r="F12" s="63" t="s">
        <v>5</v>
      </c>
      <c r="G12" s="171">
        <v>1</v>
      </c>
      <c r="H12" s="171">
        <v>2</v>
      </c>
      <c r="I12" s="171">
        <v>3</v>
      </c>
      <c r="J12" s="171">
        <v>4</v>
      </c>
      <c r="K12" s="171">
        <v>5</v>
      </c>
      <c r="L12" s="171">
        <v>6</v>
      </c>
      <c r="M12" s="530"/>
    </row>
    <row r="14" spans="1:13" ht="12.75">
      <c r="A14" s="124"/>
      <c r="B14" s="112"/>
      <c r="C14" s="125"/>
      <c r="D14" s="112"/>
      <c r="E14" s="112"/>
      <c r="F14" s="112"/>
      <c r="G14" s="125"/>
      <c r="H14" s="125"/>
      <c r="I14" s="125"/>
      <c r="J14" s="125"/>
      <c r="K14" s="125"/>
      <c r="L14" s="125"/>
      <c r="M14" s="126"/>
    </row>
    <row r="15" spans="1:13" ht="12.75">
      <c r="A15" s="40"/>
      <c r="B15" s="42"/>
      <c r="C15" s="127"/>
      <c r="D15" s="42"/>
      <c r="E15" s="42"/>
      <c r="F15" s="42"/>
      <c r="G15" s="127"/>
      <c r="H15" s="127"/>
      <c r="I15" s="127"/>
      <c r="J15" s="127"/>
      <c r="K15" s="127"/>
      <c r="L15" s="127"/>
      <c r="M15" s="116"/>
    </row>
    <row r="16" spans="1:13" ht="12.75">
      <c r="A16" s="40"/>
      <c r="B16" s="42"/>
      <c r="C16" s="127"/>
      <c r="D16" s="42"/>
      <c r="E16" s="42"/>
      <c r="F16" s="42"/>
      <c r="G16" s="127"/>
      <c r="H16" s="127"/>
      <c r="I16" s="127"/>
      <c r="J16" s="127"/>
      <c r="K16" s="127"/>
      <c r="L16" s="127"/>
      <c r="M16" s="116"/>
    </row>
    <row r="17" spans="1:13" ht="12.75">
      <c r="A17" s="40"/>
      <c r="B17" s="42"/>
      <c r="C17" s="127"/>
      <c r="D17" s="42"/>
      <c r="E17" s="42"/>
      <c r="F17" s="42"/>
      <c r="G17" s="127"/>
      <c r="H17" s="127"/>
      <c r="I17" s="127"/>
      <c r="J17" s="127"/>
      <c r="K17" s="127"/>
      <c r="L17" s="127"/>
      <c r="M17" s="116"/>
    </row>
    <row r="18" spans="1:13" ht="12.75">
      <c r="A18" s="40"/>
      <c r="B18" s="42"/>
      <c r="C18" s="127"/>
      <c r="D18" s="42"/>
      <c r="E18" s="42"/>
      <c r="F18" s="42"/>
      <c r="G18" s="127"/>
      <c r="H18" s="127"/>
      <c r="I18" s="127"/>
      <c r="J18" s="127"/>
      <c r="K18" s="127"/>
      <c r="L18" s="127"/>
      <c r="M18" s="116"/>
    </row>
    <row r="19" spans="1:13" ht="12.75">
      <c r="A19" s="40"/>
      <c r="B19" s="42"/>
      <c r="C19" s="127"/>
      <c r="D19" s="42"/>
      <c r="E19" s="42"/>
      <c r="F19" s="42"/>
      <c r="G19" s="127"/>
      <c r="H19" s="127"/>
      <c r="I19" s="127"/>
      <c r="J19" s="127"/>
      <c r="K19" s="127"/>
      <c r="L19" s="127"/>
      <c r="M19" s="116"/>
    </row>
    <row r="20" spans="1:13" ht="12.75">
      <c r="A20" s="40"/>
      <c r="B20" s="42"/>
      <c r="C20" s="127"/>
      <c r="D20" s="42"/>
      <c r="E20" s="42"/>
      <c r="F20" s="42"/>
      <c r="G20" s="127"/>
      <c r="H20" s="127"/>
      <c r="I20" s="127"/>
      <c r="J20" s="127"/>
      <c r="K20" s="127"/>
      <c r="L20" s="127"/>
      <c r="M20" s="116"/>
    </row>
    <row r="21" spans="1:13" ht="12.75">
      <c r="A21" s="40"/>
      <c r="B21" s="42"/>
      <c r="C21" s="127"/>
      <c r="D21" s="42"/>
      <c r="E21" s="42"/>
      <c r="F21" s="42"/>
      <c r="G21" s="127"/>
      <c r="H21" s="127"/>
      <c r="I21" s="127"/>
      <c r="J21" s="127"/>
      <c r="K21" s="127"/>
      <c r="L21" s="127"/>
      <c r="M21" s="116"/>
    </row>
    <row r="22" spans="1:13" ht="12.75">
      <c r="A22" s="40"/>
      <c r="B22" s="42"/>
      <c r="C22" s="127"/>
      <c r="D22" s="42"/>
      <c r="E22" s="42"/>
      <c r="F22" s="42"/>
      <c r="G22" s="127"/>
      <c r="H22" s="127"/>
      <c r="I22" s="127"/>
      <c r="J22" s="127"/>
      <c r="K22" s="127"/>
      <c r="L22" s="127"/>
      <c r="M22" s="116"/>
    </row>
    <row r="23" spans="1:13" ht="12.75">
      <c r="A23" s="40"/>
      <c r="B23" s="42"/>
      <c r="C23" s="127"/>
      <c r="D23" s="42"/>
      <c r="E23" s="42"/>
      <c r="F23" s="42"/>
      <c r="G23" s="127"/>
      <c r="H23" s="127"/>
      <c r="I23" s="127"/>
      <c r="J23" s="127"/>
      <c r="K23" s="127"/>
      <c r="L23" s="127"/>
      <c r="M23" s="116"/>
    </row>
    <row r="24" spans="1:13" ht="12.75">
      <c r="A24" s="40"/>
      <c r="B24" s="42"/>
      <c r="C24" s="127"/>
      <c r="D24" s="42"/>
      <c r="E24" s="42"/>
      <c r="F24" s="42"/>
      <c r="G24" s="127"/>
      <c r="H24" s="127"/>
      <c r="I24" s="127"/>
      <c r="J24" s="127"/>
      <c r="K24" s="127"/>
      <c r="L24" s="127"/>
      <c r="M24" s="116"/>
    </row>
    <row r="25" spans="1:13" ht="12.75">
      <c r="A25" s="40"/>
      <c r="B25" s="42"/>
      <c r="C25" s="127"/>
      <c r="D25" s="42"/>
      <c r="E25" s="42"/>
      <c r="F25" s="42"/>
      <c r="G25" s="127"/>
      <c r="H25" s="127"/>
      <c r="I25" s="127"/>
      <c r="J25" s="127"/>
      <c r="K25" s="127"/>
      <c r="L25" s="127"/>
      <c r="M25" s="116"/>
    </row>
    <row r="26" spans="1:13" ht="12.75">
      <c r="A26" s="40"/>
      <c r="B26" s="42"/>
      <c r="C26" s="127"/>
      <c r="D26" s="42"/>
      <c r="E26" s="42"/>
      <c r="F26" s="42"/>
      <c r="G26" s="127"/>
      <c r="H26" s="127"/>
      <c r="I26" s="127"/>
      <c r="J26" s="127"/>
      <c r="K26" s="127"/>
      <c r="L26" s="127"/>
      <c r="M26" s="116"/>
    </row>
    <row r="27" spans="1:13" ht="12.75">
      <c r="A27" s="40"/>
      <c r="B27" s="42"/>
      <c r="C27" s="127"/>
      <c r="D27" s="42"/>
      <c r="E27" s="42"/>
      <c r="F27" s="42"/>
      <c r="G27" s="127"/>
      <c r="H27" s="127"/>
      <c r="I27" s="127"/>
      <c r="J27" s="127"/>
      <c r="K27" s="127"/>
      <c r="L27" s="127"/>
      <c r="M27" s="116"/>
    </row>
    <row r="28" spans="1:13" ht="12.75">
      <c r="A28" s="40"/>
      <c r="B28" s="42"/>
      <c r="C28" s="127"/>
      <c r="D28" s="42"/>
      <c r="E28" s="42"/>
      <c r="F28" s="42"/>
      <c r="G28" s="127"/>
      <c r="H28" s="127"/>
      <c r="I28" s="127"/>
      <c r="J28" s="127"/>
      <c r="K28" s="127"/>
      <c r="L28" s="127"/>
      <c r="M28" s="116"/>
    </row>
    <row r="29" spans="1:13" ht="12.75">
      <c r="A29" s="40"/>
      <c r="B29" s="42"/>
      <c r="C29" s="127"/>
      <c r="D29" s="42"/>
      <c r="E29" s="42"/>
      <c r="F29" s="42"/>
      <c r="G29" s="127"/>
      <c r="H29" s="127"/>
      <c r="I29" s="127"/>
      <c r="J29" s="127"/>
      <c r="K29" s="127"/>
      <c r="L29" s="127"/>
      <c r="M29" s="116"/>
    </row>
    <row r="30" spans="1:13" ht="12.75">
      <c r="A30" s="40"/>
      <c r="B30" s="42"/>
      <c r="C30" s="127"/>
      <c r="D30" s="42"/>
      <c r="E30" s="42"/>
      <c r="F30" s="42"/>
      <c r="G30" s="127"/>
      <c r="H30" s="127"/>
      <c r="I30" s="127"/>
      <c r="J30" s="127"/>
      <c r="K30" s="127"/>
      <c r="L30" s="127"/>
      <c r="M30" s="116"/>
    </row>
    <row r="31" spans="1:13" ht="12.75">
      <c r="A31" s="40"/>
      <c r="B31" s="42"/>
      <c r="C31" s="127"/>
      <c r="D31" s="42"/>
      <c r="E31" s="42"/>
      <c r="F31" s="42"/>
      <c r="G31" s="127"/>
      <c r="H31" s="127"/>
      <c r="I31" s="127"/>
      <c r="J31" s="127"/>
      <c r="K31" s="127"/>
      <c r="L31" s="127"/>
      <c r="M31" s="116"/>
    </row>
    <row r="32" spans="1:13" ht="12.75">
      <c r="A32" s="40"/>
      <c r="B32" s="42"/>
      <c r="C32" s="127"/>
      <c r="D32" s="42"/>
      <c r="E32" s="42"/>
      <c r="F32" s="42"/>
      <c r="G32" s="127"/>
      <c r="H32" s="127"/>
      <c r="I32" s="127"/>
      <c r="J32" s="127"/>
      <c r="K32" s="127"/>
      <c r="L32" s="127"/>
      <c r="M32" s="116"/>
    </row>
    <row r="33" spans="1:13" ht="12.75">
      <c r="A33" s="40"/>
      <c r="B33" s="42"/>
      <c r="C33" s="127"/>
      <c r="D33" s="42"/>
      <c r="E33" s="42"/>
      <c r="F33" s="42"/>
      <c r="G33" s="127"/>
      <c r="H33" s="127"/>
      <c r="I33" s="127"/>
      <c r="J33" s="127"/>
      <c r="K33" s="127"/>
      <c r="L33" s="127"/>
      <c r="M33" s="116"/>
    </row>
    <row r="34" spans="1:13" ht="12.75">
      <c r="A34" s="40"/>
      <c r="B34" s="42"/>
      <c r="C34" s="127"/>
      <c r="D34" s="42"/>
      <c r="E34" s="42"/>
      <c r="F34" s="42"/>
      <c r="G34" s="127"/>
      <c r="H34" s="127"/>
      <c r="I34" s="127"/>
      <c r="J34" s="127"/>
      <c r="K34" s="127"/>
      <c r="L34" s="127"/>
      <c r="M34" s="116"/>
    </row>
    <row r="35" spans="1:13" ht="12.75">
      <c r="A35" s="40"/>
      <c r="B35" s="42"/>
      <c r="C35" s="127"/>
      <c r="D35" s="42"/>
      <c r="E35" s="42"/>
      <c r="F35" s="42"/>
      <c r="G35" s="127"/>
      <c r="H35" s="127"/>
      <c r="I35" s="127"/>
      <c r="J35" s="127"/>
      <c r="K35" s="127"/>
      <c r="L35" s="127"/>
      <c r="M35" s="116"/>
    </row>
    <row r="36" spans="1:13" ht="12.75">
      <c r="A36" s="40"/>
      <c r="B36" s="42"/>
      <c r="C36" s="127"/>
      <c r="D36" s="42"/>
      <c r="E36" s="42"/>
      <c r="F36" s="42"/>
      <c r="G36" s="127"/>
      <c r="H36" s="127"/>
      <c r="I36" s="127"/>
      <c r="J36" s="127"/>
      <c r="K36" s="127"/>
      <c r="L36" s="127"/>
      <c r="M36" s="116"/>
    </row>
    <row r="37" spans="1:13" ht="12.75">
      <c r="A37" s="40"/>
      <c r="B37" s="42"/>
      <c r="C37" s="127"/>
      <c r="D37" s="42"/>
      <c r="E37" s="42"/>
      <c r="F37" s="42"/>
      <c r="G37" s="127"/>
      <c r="H37" s="127"/>
      <c r="I37" s="127"/>
      <c r="J37" s="127"/>
      <c r="K37" s="127"/>
      <c r="L37" s="127"/>
      <c r="M37" s="116"/>
    </row>
    <row r="38" spans="1:13" ht="12.75">
      <c r="A38" s="172"/>
      <c r="B38" s="44"/>
      <c r="C38" s="173"/>
      <c r="D38" s="44"/>
      <c r="E38" s="44"/>
      <c r="F38" s="44"/>
      <c r="G38" s="174"/>
      <c r="H38" s="174"/>
      <c r="I38" s="174"/>
      <c r="J38" s="174"/>
      <c r="K38" s="174"/>
      <c r="L38" s="174"/>
      <c r="M38" s="118"/>
    </row>
    <row r="39" spans="1:13" ht="12.75">
      <c r="A39" s="109" t="s">
        <v>238</v>
      </c>
      <c r="B39" s="110"/>
      <c r="C39" s="182" t="s">
        <v>221</v>
      </c>
      <c r="D39" s="110"/>
      <c r="E39" s="110"/>
      <c r="F39" s="175"/>
      <c r="G39" s="125"/>
      <c r="H39" s="125"/>
      <c r="I39" s="125"/>
      <c r="J39" s="125"/>
      <c r="K39" s="125"/>
      <c r="L39" s="125"/>
      <c r="M39" s="126"/>
    </row>
    <row r="40" spans="1:13" ht="12.75">
      <c r="A40" s="45"/>
      <c r="B40" s="119"/>
      <c r="C40" s="183" t="s">
        <v>222</v>
      </c>
      <c r="D40" s="119"/>
      <c r="E40" s="119"/>
      <c r="F40" s="176"/>
      <c r="G40" s="173"/>
      <c r="H40" s="173"/>
      <c r="I40" s="173"/>
      <c r="J40" s="173"/>
      <c r="K40" s="173"/>
      <c r="L40" s="173"/>
      <c r="M40" s="120"/>
    </row>
    <row r="42" spans="1:14" ht="12.75">
      <c r="A42" s="406"/>
      <c r="B42" s="406"/>
      <c r="C42" s="406"/>
      <c r="D42" s="406"/>
      <c r="E42" s="406"/>
      <c r="F42" s="406"/>
      <c r="G42" s="406"/>
      <c r="H42" s="406"/>
      <c r="I42" s="406"/>
      <c r="J42" s="406"/>
      <c r="K42" s="406"/>
      <c r="L42" s="406"/>
      <c r="M42" s="406"/>
      <c r="N42" s="406"/>
    </row>
  </sheetData>
  <sheetProtection/>
  <mergeCells count="9">
    <mergeCell ref="A42:N42"/>
    <mergeCell ref="A9:M9"/>
    <mergeCell ref="A11:A12"/>
    <mergeCell ref="B11:B12"/>
    <mergeCell ref="C11:C12"/>
    <mergeCell ref="D11:D12"/>
    <mergeCell ref="E11:E12"/>
    <mergeCell ref="G11:L11"/>
    <mergeCell ref="M11:M12"/>
  </mergeCells>
  <printOptions horizontalCentered="1" verticalCentered="1"/>
  <pageMargins left="0.1968503937007874" right="0.15748031496062992" top="0.31496062992125984" bottom="0.1968503937007874" header="0" footer="0"/>
  <pageSetup horizontalDpi="600" verticalDpi="600" orientation="landscape" scale="75" r:id="rId1"/>
</worksheet>
</file>

<file path=xl/worksheets/sheet22.xml><?xml version="1.0" encoding="utf-8"?>
<worksheet xmlns="http://schemas.openxmlformats.org/spreadsheetml/2006/main" xmlns:r="http://schemas.openxmlformats.org/officeDocument/2006/relationships">
  <dimension ref="A1:M42"/>
  <sheetViews>
    <sheetView showGridLines="0" zoomScale="65" zoomScaleNormal="65" zoomScaleSheetLayoutView="65" zoomScalePageLayoutView="0" workbookViewId="0" topLeftCell="A1">
      <selection activeCell="F12" sqref="F12"/>
    </sheetView>
  </sheetViews>
  <sheetFormatPr defaultColWidth="11.421875" defaultRowHeight="12.75"/>
  <cols>
    <col min="1" max="1" width="2.28125" style="0" customWidth="1"/>
    <col min="2" max="2" width="16.7109375" style="0" customWidth="1"/>
    <col min="3" max="3" width="21.28125" style="0" customWidth="1"/>
    <col min="4" max="4" width="27.8515625" style="0" customWidth="1"/>
    <col min="5" max="5" width="16.140625" style="0" customWidth="1"/>
    <col min="6" max="11" width="10.00390625" style="0" customWidth="1"/>
    <col min="12" max="12" width="14.8515625" style="0" customWidth="1"/>
    <col min="13" max="13" width="2.28125" style="0" customWidth="1"/>
  </cols>
  <sheetData>
    <row r="1" ht="12.75">
      <c r="L1" s="52" t="s">
        <v>65</v>
      </c>
    </row>
    <row r="2" ht="12.75">
      <c r="L2" s="52" t="s">
        <v>530</v>
      </c>
    </row>
    <row r="4" spans="2:12" ht="30" customHeight="1">
      <c r="B4" s="158" t="s">
        <v>205</v>
      </c>
      <c r="C4" s="159"/>
      <c r="D4" s="159"/>
      <c r="E4" s="159"/>
      <c r="F4" s="160"/>
      <c r="G4" s="158" t="s">
        <v>206</v>
      </c>
      <c r="H4" s="131"/>
      <c r="I4" s="131"/>
      <c r="J4" s="131"/>
      <c r="K4" s="161"/>
      <c r="L4" s="162" t="s">
        <v>165</v>
      </c>
    </row>
    <row r="5" spans="2:12" ht="30" customHeight="1">
      <c r="B5" s="163" t="s">
        <v>207</v>
      </c>
      <c r="C5" s="164"/>
      <c r="D5" s="164"/>
      <c r="E5" s="164"/>
      <c r="F5" s="164"/>
      <c r="G5" s="163" t="s">
        <v>208</v>
      </c>
      <c r="H5" s="165"/>
      <c r="I5" s="4"/>
      <c r="J5" s="165"/>
      <c r="K5" s="39"/>
      <c r="L5" s="166" t="s">
        <v>167</v>
      </c>
    </row>
    <row r="6" spans="2:12" ht="20.25" customHeight="1">
      <c r="B6" s="167" t="s">
        <v>209</v>
      </c>
      <c r="C6" s="168"/>
      <c r="D6" s="167" t="s">
        <v>210</v>
      </c>
      <c r="E6" s="168"/>
      <c r="F6" s="168"/>
      <c r="G6" s="167" t="s">
        <v>211</v>
      </c>
      <c r="H6" s="168"/>
      <c r="I6" s="168"/>
      <c r="J6" s="4"/>
      <c r="K6" s="168"/>
      <c r="L6" s="47"/>
    </row>
    <row r="7" spans="2:12" ht="20.25" customHeight="1">
      <c r="B7" s="169"/>
      <c r="C7" s="39"/>
      <c r="D7" s="165"/>
      <c r="E7" s="165"/>
      <c r="F7" s="165"/>
      <c r="G7" s="169"/>
      <c r="H7" s="165"/>
      <c r="I7" s="165"/>
      <c r="J7" s="165"/>
      <c r="K7" s="165"/>
      <c r="L7" s="39"/>
    </row>
    <row r="8" spans="2:12" ht="20.25" customHeight="1">
      <c r="B8" s="4"/>
      <c r="C8" s="4"/>
      <c r="D8" s="4"/>
      <c r="E8" s="4"/>
      <c r="F8" s="4"/>
      <c r="G8" s="4"/>
      <c r="H8" s="4"/>
      <c r="I8" s="4"/>
      <c r="J8" s="4"/>
      <c r="K8" s="4"/>
      <c r="L8" s="4"/>
    </row>
    <row r="9" spans="2:12" ht="50.25" customHeight="1">
      <c r="B9" s="539" t="s">
        <v>501</v>
      </c>
      <c r="C9" s="540"/>
      <c r="D9" s="540"/>
      <c r="E9" s="540"/>
      <c r="F9" s="540"/>
      <c r="G9" s="540"/>
      <c r="H9" s="540"/>
      <c r="I9" s="540"/>
      <c r="J9" s="540"/>
      <c r="K9" s="540"/>
      <c r="L9" s="541"/>
    </row>
    <row r="11" spans="2:12" ht="21.75" customHeight="1">
      <c r="B11" s="529" t="s">
        <v>82</v>
      </c>
      <c r="C11" s="529" t="s">
        <v>502</v>
      </c>
      <c r="D11" s="533" t="s">
        <v>503</v>
      </c>
      <c r="E11" s="170" t="s">
        <v>212</v>
      </c>
      <c r="F11" s="531">
        <v>2017</v>
      </c>
      <c r="G11" s="531"/>
      <c r="H11" s="531"/>
      <c r="I11" s="531"/>
      <c r="J11" s="531"/>
      <c r="K11" s="531"/>
      <c r="L11" s="529" t="s">
        <v>504</v>
      </c>
    </row>
    <row r="12" spans="2:12" ht="21.75" customHeight="1">
      <c r="B12" s="530"/>
      <c r="C12" s="536"/>
      <c r="D12" s="535"/>
      <c r="E12" s="63" t="s">
        <v>5</v>
      </c>
      <c r="F12" s="171">
        <v>1</v>
      </c>
      <c r="G12" s="171">
        <v>2</v>
      </c>
      <c r="H12" s="171">
        <v>3</v>
      </c>
      <c r="I12" s="171">
        <v>4</v>
      </c>
      <c r="J12" s="171">
        <v>5</v>
      </c>
      <c r="K12" s="171">
        <v>6</v>
      </c>
      <c r="L12" s="530"/>
    </row>
    <row r="14" spans="2:12" ht="12.75">
      <c r="B14" s="124"/>
      <c r="C14" s="125"/>
      <c r="D14" s="112"/>
      <c r="E14" s="112"/>
      <c r="F14" s="125"/>
      <c r="G14" s="125"/>
      <c r="H14" s="125"/>
      <c r="I14" s="125"/>
      <c r="J14" s="125"/>
      <c r="K14" s="125"/>
      <c r="L14" s="126"/>
    </row>
    <row r="15" spans="2:12" ht="12.75">
      <c r="B15" s="40"/>
      <c r="C15" s="127"/>
      <c r="D15" s="42"/>
      <c r="E15" s="42"/>
      <c r="F15" s="127"/>
      <c r="G15" s="127"/>
      <c r="H15" s="127"/>
      <c r="I15" s="127"/>
      <c r="J15" s="127"/>
      <c r="K15" s="127"/>
      <c r="L15" s="116"/>
    </row>
    <row r="16" spans="2:12" ht="12.75">
      <c r="B16" s="40"/>
      <c r="C16" s="127"/>
      <c r="D16" s="42"/>
      <c r="E16" s="42"/>
      <c r="F16" s="127"/>
      <c r="G16" s="127"/>
      <c r="H16" s="127"/>
      <c r="I16" s="127"/>
      <c r="J16" s="127"/>
      <c r="K16" s="127"/>
      <c r="L16" s="116"/>
    </row>
    <row r="17" spans="2:12" ht="12.75">
      <c r="B17" s="40"/>
      <c r="C17" s="127"/>
      <c r="D17" s="42"/>
      <c r="E17" s="42"/>
      <c r="F17" s="127"/>
      <c r="G17" s="127"/>
      <c r="H17" s="127"/>
      <c r="I17" s="127"/>
      <c r="J17" s="127"/>
      <c r="K17" s="127"/>
      <c r="L17" s="116"/>
    </row>
    <row r="18" spans="2:12" ht="12.75">
      <c r="B18" s="40"/>
      <c r="C18" s="127"/>
      <c r="D18" s="42"/>
      <c r="E18" s="42"/>
      <c r="F18" s="127"/>
      <c r="G18" s="127"/>
      <c r="H18" s="127"/>
      <c r="I18" s="127"/>
      <c r="J18" s="127"/>
      <c r="K18" s="127"/>
      <c r="L18" s="116"/>
    </row>
    <row r="19" spans="2:12" ht="12.75">
      <c r="B19" s="40"/>
      <c r="C19" s="127"/>
      <c r="D19" s="42"/>
      <c r="E19" s="42"/>
      <c r="F19" s="127"/>
      <c r="G19" s="127"/>
      <c r="H19" s="127"/>
      <c r="I19" s="127"/>
      <c r="J19" s="127"/>
      <c r="K19" s="127"/>
      <c r="L19" s="116"/>
    </row>
    <row r="20" spans="2:12" ht="12.75">
      <c r="B20" s="40"/>
      <c r="C20" s="127"/>
      <c r="D20" s="42"/>
      <c r="E20" s="42"/>
      <c r="F20" s="127"/>
      <c r="G20" s="127"/>
      <c r="H20" s="127"/>
      <c r="I20" s="127"/>
      <c r="J20" s="127"/>
      <c r="K20" s="127"/>
      <c r="L20" s="116"/>
    </row>
    <row r="21" spans="2:12" ht="12.75">
      <c r="B21" s="40"/>
      <c r="C21" s="127"/>
      <c r="D21" s="42"/>
      <c r="E21" s="42"/>
      <c r="F21" s="127"/>
      <c r="G21" s="127"/>
      <c r="H21" s="127"/>
      <c r="I21" s="127"/>
      <c r="J21" s="127"/>
      <c r="K21" s="127"/>
      <c r="L21" s="116"/>
    </row>
    <row r="22" spans="2:12" ht="12.75">
      <c r="B22" s="40"/>
      <c r="C22" s="127"/>
      <c r="D22" s="42"/>
      <c r="E22" s="42"/>
      <c r="F22" s="127"/>
      <c r="G22" s="127"/>
      <c r="H22" s="127"/>
      <c r="I22" s="127"/>
      <c r="J22" s="127"/>
      <c r="K22" s="127"/>
      <c r="L22" s="116"/>
    </row>
    <row r="23" spans="2:12" ht="12.75">
      <c r="B23" s="40"/>
      <c r="C23" s="127"/>
      <c r="D23" s="42"/>
      <c r="E23" s="42"/>
      <c r="F23" s="127"/>
      <c r="G23" s="127"/>
      <c r="H23" s="127"/>
      <c r="I23" s="127"/>
      <c r="J23" s="127"/>
      <c r="K23" s="127"/>
      <c r="L23" s="116"/>
    </row>
    <row r="24" spans="2:12" ht="12.75">
      <c r="B24" s="40"/>
      <c r="C24" s="127"/>
      <c r="D24" s="42"/>
      <c r="E24" s="42"/>
      <c r="F24" s="127"/>
      <c r="G24" s="127"/>
      <c r="H24" s="127"/>
      <c r="I24" s="127"/>
      <c r="J24" s="127"/>
      <c r="K24" s="127"/>
      <c r="L24" s="116"/>
    </row>
    <row r="25" spans="2:12" ht="12.75">
      <c r="B25" s="40"/>
      <c r="C25" s="127"/>
      <c r="D25" s="42"/>
      <c r="E25" s="42"/>
      <c r="F25" s="127"/>
      <c r="G25" s="127"/>
      <c r="H25" s="127"/>
      <c r="I25" s="127"/>
      <c r="J25" s="127"/>
      <c r="K25" s="127"/>
      <c r="L25" s="116"/>
    </row>
    <row r="26" spans="2:12" ht="12.75">
      <c r="B26" s="40"/>
      <c r="C26" s="127"/>
      <c r="D26" s="42"/>
      <c r="E26" s="42"/>
      <c r="F26" s="127"/>
      <c r="G26" s="127"/>
      <c r="H26" s="127"/>
      <c r="I26" s="127"/>
      <c r="J26" s="127"/>
      <c r="K26" s="127"/>
      <c r="L26" s="116"/>
    </row>
    <row r="27" spans="2:12" ht="12.75">
      <c r="B27" s="40"/>
      <c r="C27" s="127"/>
      <c r="D27" s="42"/>
      <c r="E27" s="42"/>
      <c r="F27" s="127"/>
      <c r="G27" s="127"/>
      <c r="H27" s="127"/>
      <c r="I27" s="127"/>
      <c r="J27" s="127"/>
      <c r="K27" s="127"/>
      <c r="L27" s="116"/>
    </row>
    <row r="28" spans="2:12" ht="12.75">
      <c r="B28" s="40"/>
      <c r="C28" s="127"/>
      <c r="D28" s="42"/>
      <c r="E28" s="42"/>
      <c r="F28" s="127"/>
      <c r="G28" s="127"/>
      <c r="H28" s="127"/>
      <c r="I28" s="127"/>
      <c r="J28" s="127"/>
      <c r="K28" s="127"/>
      <c r="L28" s="116"/>
    </row>
    <row r="29" spans="2:12" ht="12.75">
      <c r="B29" s="40"/>
      <c r="C29" s="127"/>
      <c r="D29" s="42"/>
      <c r="E29" s="42"/>
      <c r="F29" s="127"/>
      <c r="G29" s="127"/>
      <c r="H29" s="127"/>
      <c r="I29" s="127"/>
      <c r="J29" s="127"/>
      <c r="K29" s="127"/>
      <c r="L29" s="116"/>
    </row>
    <row r="30" spans="2:12" ht="12.75">
      <c r="B30" s="40"/>
      <c r="C30" s="127"/>
      <c r="D30" s="42"/>
      <c r="E30" s="42"/>
      <c r="F30" s="127"/>
      <c r="G30" s="127"/>
      <c r="H30" s="127"/>
      <c r="I30" s="127"/>
      <c r="J30" s="127"/>
      <c r="K30" s="127"/>
      <c r="L30" s="116"/>
    </row>
    <row r="31" spans="2:12" ht="12.75">
      <c r="B31" s="40"/>
      <c r="C31" s="127"/>
      <c r="D31" s="42"/>
      <c r="E31" s="42"/>
      <c r="F31" s="127"/>
      <c r="G31" s="127"/>
      <c r="H31" s="127"/>
      <c r="I31" s="127"/>
      <c r="J31" s="127"/>
      <c r="K31" s="127"/>
      <c r="L31" s="116"/>
    </row>
    <row r="32" spans="2:12" ht="12.75">
      <c r="B32" s="40"/>
      <c r="C32" s="127"/>
      <c r="D32" s="42"/>
      <c r="E32" s="42"/>
      <c r="F32" s="127"/>
      <c r="G32" s="127"/>
      <c r="H32" s="127"/>
      <c r="I32" s="127"/>
      <c r="J32" s="127"/>
      <c r="K32" s="127"/>
      <c r="L32" s="116"/>
    </row>
    <row r="33" spans="2:12" ht="12.75">
      <c r="B33" s="40"/>
      <c r="C33" s="127"/>
      <c r="D33" s="42"/>
      <c r="E33" s="42"/>
      <c r="F33" s="127"/>
      <c r="G33" s="127"/>
      <c r="H33" s="127"/>
      <c r="I33" s="127"/>
      <c r="J33" s="127"/>
      <c r="K33" s="127"/>
      <c r="L33" s="116"/>
    </row>
    <row r="34" spans="2:12" ht="12.75">
      <c r="B34" s="40"/>
      <c r="C34" s="127"/>
      <c r="D34" s="42"/>
      <c r="E34" s="42"/>
      <c r="F34" s="127"/>
      <c r="G34" s="127"/>
      <c r="H34" s="127"/>
      <c r="I34" s="127"/>
      <c r="J34" s="127"/>
      <c r="K34" s="127"/>
      <c r="L34" s="116"/>
    </row>
    <row r="35" spans="2:12" ht="12.75">
      <c r="B35" s="40"/>
      <c r="C35" s="127"/>
      <c r="D35" s="42"/>
      <c r="E35" s="42"/>
      <c r="F35" s="127"/>
      <c r="G35" s="127"/>
      <c r="H35" s="127"/>
      <c r="I35" s="127"/>
      <c r="J35" s="127"/>
      <c r="K35" s="127"/>
      <c r="L35" s="116"/>
    </row>
    <row r="36" spans="2:12" ht="12.75">
      <c r="B36" s="40"/>
      <c r="C36" s="127"/>
      <c r="D36" s="42"/>
      <c r="E36" s="42"/>
      <c r="F36" s="127"/>
      <c r="G36" s="127"/>
      <c r="H36" s="127"/>
      <c r="I36" s="127"/>
      <c r="J36" s="127"/>
      <c r="K36" s="127"/>
      <c r="L36" s="116"/>
    </row>
    <row r="37" spans="2:12" ht="12.75">
      <c r="B37" s="40"/>
      <c r="C37" s="127"/>
      <c r="D37" s="42"/>
      <c r="E37" s="42"/>
      <c r="F37" s="127"/>
      <c r="G37" s="127"/>
      <c r="H37" s="127"/>
      <c r="I37" s="127"/>
      <c r="J37" s="127"/>
      <c r="K37" s="127"/>
      <c r="L37" s="116"/>
    </row>
    <row r="38" spans="2:12" ht="12.75">
      <c r="B38" s="172"/>
      <c r="C38" s="173"/>
      <c r="D38" s="44"/>
      <c r="E38" s="44"/>
      <c r="F38" s="174"/>
      <c r="G38" s="174"/>
      <c r="H38" s="174"/>
      <c r="I38" s="174"/>
      <c r="J38" s="174"/>
      <c r="K38" s="174"/>
      <c r="L38" s="118"/>
    </row>
    <row r="39" spans="2:12" ht="12.75">
      <c r="B39" s="109"/>
      <c r="C39" s="110"/>
      <c r="D39" s="110"/>
      <c r="E39" s="175" t="s">
        <v>505</v>
      </c>
      <c r="F39" s="125"/>
      <c r="G39" s="125"/>
      <c r="H39" s="125"/>
      <c r="I39" s="125"/>
      <c r="J39" s="125"/>
      <c r="K39" s="125"/>
      <c r="L39" s="126"/>
    </row>
    <row r="40" spans="2:12" ht="12.75">
      <c r="B40" s="45"/>
      <c r="C40" s="119"/>
      <c r="D40" s="119"/>
      <c r="E40" s="176" t="s">
        <v>506</v>
      </c>
      <c r="F40" s="173"/>
      <c r="G40" s="173"/>
      <c r="H40" s="173"/>
      <c r="I40" s="173"/>
      <c r="J40" s="173"/>
      <c r="K40" s="173"/>
      <c r="L40" s="120"/>
    </row>
    <row r="42" spans="1:13" ht="12.75">
      <c r="A42" s="406"/>
      <c r="B42" s="406"/>
      <c r="C42" s="406"/>
      <c r="D42" s="406"/>
      <c r="E42" s="406"/>
      <c r="F42" s="406"/>
      <c r="G42" s="406"/>
      <c r="H42" s="406"/>
      <c r="I42" s="406"/>
      <c r="J42" s="406"/>
      <c r="K42" s="406"/>
      <c r="L42" s="406"/>
      <c r="M42" s="406"/>
    </row>
  </sheetData>
  <sheetProtection/>
  <mergeCells count="7">
    <mergeCell ref="A42:M42"/>
    <mergeCell ref="B9:L9"/>
    <mergeCell ref="B11:B12"/>
    <mergeCell ref="F11:K11"/>
    <mergeCell ref="L11:L12"/>
    <mergeCell ref="C11:C12"/>
    <mergeCell ref="D11:D12"/>
  </mergeCells>
  <printOptions horizontalCentered="1"/>
  <pageMargins left="0.17" right="0.31" top="0.984251968503937" bottom="0.984251968503937" header="0" footer="0"/>
  <pageSetup horizontalDpi="1200" verticalDpi="1200" orientation="landscape" scale="70" r:id="rId1"/>
</worksheet>
</file>

<file path=xl/worksheets/sheet2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IV16384"/>
    </sheetView>
  </sheetViews>
  <sheetFormatPr defaultColWidth="11.421875" defaultRowHeight="12.75"/>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H59"/>
  <sheetViews>
    <sheetView showGridLines="0" zoomScale="75" zoomScaleNormal="75" zoomScalePageLayoutView="0" workbookViewId="0" topLeftCell="A1">
      <selection activeCell="D55" sqref="D55:F56"/>
    </sheetView>
  </sheetViews>
  <sheetFormatPr defaultColWidth="11.421875" defaultRowHeight="12.75"/>
  <cols>
    <col min="1" max="1" width="2.28125" style="0" customWidth="1"/>
    <col min="2" max="2" width="10.00390625" style="0" customWidth="1"/>
    <col min="3" max="3" width="32.28125" style="0" customWidth="1"/>
    <col min="4" max="7" width="9.28125" style="0" customWidth="1"/>
    <col min="8" max="8" width="2.28125" style="0" customWidth="1"/>
  </cols>
  <sheetData>
    <row r="1" ht="12.75">
      <c r="G1" s="52" t="s">
        <v>65</v>
      </c>
    </row>
    <row r="2" ht="12.75">
      <c r="G2" s="52" t="s">
        <v>513</v>
      </c>
    </row>
    <row r="4" spans="2:7" ht="15">
      <c r="B4" s="420" t="s">
        <v>162</v>
      </c>
      <c r="C4" s="420"/>
      <c r="D4" s="420"/>
      <c r="E4" s="420"/>
      <c r="F4" s="420"/>
      <c r="G4" s="420"/>
    </row>
    <row r="6" spans="2:7" ht="12.75">
      <c r="B6" s="251" t="s">
        <v>163</v>
      </c>
      <c r="C6" s="252"/>
      <c r="D6" s="252"/>
      <c r="E6" s="253" t="s">
        <v>164</v>
      </c>
      <c r="F6" s="254"/>
      <c r="G6" s="255" t="s">
        <v>165</v>
      </c>
    </row>
    <row r="7" spans="2:7" ht="12.75">
      <c r="B7" s="256" t="s">
        <v>166</v>
      </c>
      <c r="C7" s="257"/>
      <c r="D7" s="257"/>
      <c r="E7" s="257"/>
      <c r="F7" s="258"/>
      <c r="G7" s="259" t="s">
        <v>167</v>
      </c>
    </row>
    <row r="8" spans="2:7" ht="12.75">
      <c r="B8" s="256" t="s">
        <v>168</v>
      </c>
      <c r="C8" s="257"/>
      <c r="D8" s="257"/>
      <c r="E8" s="257"/>
      <c r="F8" s="258"/>
      <c r="G8" s="260" t="s">
        <v>169</v>
      </c>
    </row>
    <row r="9" spans="2:7" ht="12.75">
      <c r="B9" s="256" t="s">
        <v>170</v>
      </c>
      <c r="C9" s="257"/>
      <c r="D9" s="257"/>
      <c r="E9" s="257"/>
      <c r="F9" s="258"/>
      <c r="G9" s="260"/>
    </row>
    <row r="10" spans="2:7" ht="12.75">
      <c r="B10" s="261" t="s">
        <v>171</v>
      </c>
      <c r="C10" s="262"/>
      <c r="D10" s="262" t="s">
        <v>81</v>
      </c>
      <c r="E10" s="262"/>
      <c r="F10" s="263"/>
      <c r="G10" s="264"/>
    </row>
    <row r="11" spans="2:7" ht="12.75">
      <c r="B11" s="265"/>
      <c r="C11" s="266"/>
      <c r="D11" s="266"/>
      <c r="E11" s="266"/>
      <c r="F11" s="267"/>
      <c r="G11" s="268"/>
    </row>
    <row r="12" spans="2:7" ht="12.75">
      <c r="B12" s="269"/>
      <c r="C12" s="269"/>
      <c r="D12" s="269"/>
      <c r="E12" s="269"/>
      <c r="F12" s="269"/>
      <c r="G12" s="269"/>
    </row>
    <row r="13" spans="2:7" ht="16.5" customHeight="1">
      <c r="B13" s="270" t="s">
        <v>81</v>
      </c>
      <c r="C13" s="271" t="s">
        <v>172</v>
      </c>
      <c r="D13" s="271" t="s">
        <v>164</v>
      </c>
      <c r="E13" s="272" t="s">
        <v>173</v>
      </c>
      <c r="F13" s="271" t="s">
        <v>174</v>
      </c>
      <c r="G13" s="272" t="s">
        <v>175</v>
      </c>
    </row>
    <row r="14" spans="2:7" ht="12.75">
      <c r="B14" s="273"/>
      <c r="C14" s="274"/>
      <c r="D14" s="274"/>
      <c r="E14" s="274"/>
      <c r="F14" s="274"/>
      <c r="G14" s="275"/>
    </row>
    <row r="15" spans="2:7" ht="12.75">
      <c r="B15" s="276"/>
      <c r="C15" s="277"/>
      <c r="D15" s="277"/>
      <c r="E15" s="277"/>
      <c r="F15" s="277"/>
      <c r="G15" s="260"/>
    </row>
    <row r="16" spans="2:7" ht="12.75">
      <c r="B16" s="276"/>
      <c r="C16" s="277"/>
      <c r="D16" s="277"/>
      <c r="E16" s="277"/>
      <c r="F16" s="277"/>
      <c r="G16" s="260"/>
    </row>
    <row r="17" spans="2:7" ht="12.75">
      <c r="B17" s="276"/>
      <c r="C17" s="277"/>
      <c r="D17" s="277"/>
      <c r="E17" s="277"/>
      <c r="F17" s="277"/>
      <c r="G17" s="260"/>
    </row>
    <row r="18" spans="2:7" ht="12.75">
      <c r="B18" s="276"/>
      <c r="C18" s="277"/>
      <c r="D18" s="277"/>
      <c r="E18" s="277"/>
      <c r="F18" s="277"/>
      <c r="G18" s="260"/>
    </row>
    <row r="19" spans="2:7" ht="12.75">
      <c r="B19" s="276"/>
      <c r="C19" s="277"/>
      <c r="D19" s="277"/>
      <c r="E19" s="277"/>
      <c r="F19" s="277"/>
      <c r="G19" s="260"/>
    </row>
    <row r="20" spans="2:7" ht="12.75">
      <c r="B20" s="276"/>
      <c r="C20" s="277"/>
      <c r="D20" s="277"/>
      <c r="E20" s="277"/>
      <c r="F20" s="277"/>
      <c r="G20" s="260"/>
    </row>
    <row r="21" spans="2:7" ht="12.75">
      <c r="B21" s="278"/>
      <c r="C21" s="279"/>
      <c r="D21" s="279"/>
      <c r="E21" s="279"/>
      <c r="F21" s="279"/>
      <c r="G21" s="280"/>
    </row>
    <row r="22" spans="2:7" ht="12.75">
      <c r="B22" s="281"/>
      <c r="C22" s="281"/>
      <c r="D22" s="282"/>
      <c r="E22" s="281" t="s">
        <v>176</v>
      </c>
      <c r="F22" s="281" t="s">
        <v>177</v>
      </c>
      <c r="G22" s="283" t="s">
        <v>178</v>
      </c>
    </row>
    <row r="23" spans="2:7" ht="12.75">
      <c r="B23" s="281"/>
      <c r="C23" s="281"/>
      <c r="D23" s="281"/>
      <c r="E23" s="281"/>
      <c r="F23" s="281"/>
      <c r="G23" s="281"/>
    </row>
    <row r="24" spans="2:7" ht="12.75">
      <c r="B24" s="270" t="s">
        <v>81</v>
      </c>
      <c r="C24" s="271" t="s">
        <v>179</v>
      </c>
      <c r="D24" s="271" t="s">
        <v>164</v>
      </c>
      <c r="E24" s="272" t="s">
        <v>173</v>
      </c>
      <c r="F24" s="271" t="s">
        <v>174</v>
      </c>
      <c r="G24" s="272" t="s">
        <v>175</v>
      </c>
    </row>
    <row r="25" spans="2:7" ht="12.75">
      <c r="B25" s="273"/>
      <c r="C25" s="274"/>
      <c r="D25" s="274"/>
      <c r="E25" s="274"/>
      <c r="F25" s="274"/>
      <c r="G25" s="275"/>
    </row>
    <row r="26" spans="2:7" ht="12.75">
      <c r="B26" s="276"/>
      <c r="C26" s="277"/>
      <c r="D26" s="277"/>
      <c r="E26" s="277"/>
      <c r="F26" s="277"/>
      <c r="G26" s="260"/>
    </row>
    <row r="27" spans="2:7" ht="12.75">
      <c r="B27" s="276"/>
      <c r="C27" s="277"/>
      <c r="D27" s="277"/>
      <c r="E27" s="277"/>
      <c r="F27" s="277"/>
      <c r="G27" s="260"/>
    </row>
    <row r="28" spans="2:7" ht="12.75">
      <c r="B28" s="276"/>
      <c r="C28" s="277"/>
      <c r="D28" s="277"/>
      <c r="E28" s="277"/>
      <c r="F28" s="277"/>
      <c r="G28" s="260"/>
    </row>
    <row r="29" spans="2:7" ht="12.75">
      <c r="B29" s="276"/>
      <c r="C29" s="277"/>
      <c r="D29" s="277"/>
      <c r="E29" s="277"/>
      <c r="F29" s="277"/>
      <c r="G29" s="260"/>
    </row>
    <row r="30" spans="2:7" ht="12.75">
      <c r="B30" s="276"/>
      <c r="C30" s="277"/>
      <c r="D30" s="277"/>
      <c r="E30" s="277"/>
      <c r="F30" s="277"/>
      <c r="G30" s="260"/>
    </row>
    <row r="31" spans="2:7" ht="12.75">
      <c r="B31" s="276"/>
      <c r="C31" s="277"/>
      <c r="D31" s="277"/>
      <c r="E31" s="277"/>
      <c r="F31" s="277"/>
      <c r="G31" s="260"/>
    </row>
    <row r="32" spans="2:7" ht="12.75">
      <c r="B32" s="278"/>
      <c r="C32" s="279"/>
      <c r="D32" s="279"/>
      <c r="E32" s="279"/>
      <c r="F32" s="279"/>
      <c r="G32" s="280"/>
    </row>
    <row r="33" spans="2:7" ht="12.75">
      <c r="B33" s="281"/>
      <c r="C33" s="281"/>
      <c r="D33" s="282"/>
      <c r="E33" s="281" t="s">
        <v>176</v>
      </c>
      <c r="F33" s="281" t="s">
        <v>177</v>
      </c>
      <c r="G33" s="283" t="s">
        <v>178</v>
      </c>
    </row>
    <row r="34" spans="2:7" ht="12.75">
      <c r="B34" s="281"/>
      <c r="C34" s="281"/>
      <c r="D34" s="281"/>
      <c r="E34" s="281"/>
      <c r="F34" s="281"/>
      <c r="G34" s="281"/>
    </row>
    <row r="35" spans="2:7" ht="12.75">
      <c r="B35" s="270" t="s">
        <v>81</v>
      </c>
      <c r="C35" s="271" t="s">
        <v>180</v>
      </c>
      <c r="D35" s="271" t="s">
        <v>164</v>
      </c>
      <c r="E35" s="272" t="s">
        <v>173</v>
      </c>
      <c r="F35" s="271" t="s">
        <v>174</v>
      </c>
      <c r="G35" s="272" t="s">
        <v>175</v>
      </c>
    </row>
    <row r="36" spans="2:7" ht="12.75">
      <c r="B36" s="273"/>
      <c r="C36" s="274"/>
      <c r="D36" s="274"/>
      <c r="E36" s="274"/>
      <c r="F36" s="274"/>
      <c r="G36" s="275"/>
    </row>
    <row r="37" spans="2:7" ht="12.75">
      <c r="B37" s="276"/>
      <c r="C37" s="277"/>
      <c r="D37" s="277"/>
      <c r="E37" s="277"/>
      <c r="F37" s="277"/>
      <c r="G37" s="260"/>
    </row>
    <row r="38" spans="2:7" ht="12.75">
      <c r="B38" s="276"/>
      <c r="C38" s="277"/>
      <c r="D38" s="277"/>
      <c r="E38" s="277"/>
      <c r="F38" s="277"/>
      <c r="G38" s="260"/>
    </row>
    <row r="39" spans="2:7" ht="12.75">
      <c r="B39" s="276"/>
      <c r="C39" s="277"/>
      <c r="D39" s="277"/>
      <c r="E39" s="277"/>
      <c r="F39" s="277"/>
      <c r="G39" s="260"/>
    </row>
    <row r="40" spans="2:7" ht="12.75">
      <c r="B40" s="276"/>
      <c r="C40" s="277"/>
      <c r="D40" s="277"/>
      <c r="E40" s="277"/>
      <c r="F40" s="277"/>
      <c r="G40" s="260"/>
    </row>
    <row r="41" spans="2:7" ht="12.75">
      <c r="B41" s="276"/>
      <c r="C41" s="277"/>
      <c r="D41" s="277"/>
      <c r="E41" s="277"/>
      <c r="F41" s="277"/>
      <c r="G41" s="260"/>
    </row>
    <row r="42" spans="2:7" ht="12.75">
      <c r="B42" s="276"/>
      <c r="C42" s="277"/>
      <c r="D42" s="277"/>
      <c r="E42" s="277"/>
      <c r="F42" s="277"/>
      <c r="G42" s="260"/>
    </row>
    <row r="43" spans="2:7" ht="12.75">
      <c r="B43" s="278"/>
      <c r="C43" s="279"/>
      <c r="D43" s="279"/>
      <c r="E43" s="279"/>
      <c r="F43" s="279"/>
      <c r="G43" s="280"/>
    </row>
    <row r="44" spans="2:7" ht="12.75">
      <c r="B44" s="281"/>
      <c r="C44" s="281"/>
      <c r="D44" s="282"/>
      <c r="E44" s="281" t="s">
        <v>176</v>
      </c>
      <c r="F44" s="281" t="s">
        <v>177</v>
      </c>
      <c r="G44" s="283" t="s">
        <v>178</v>
      </c>
    </row>
    <row r="45" spans="2:7" ht="12.75">
      <c r="B45" s="281"/>
      <c r="C45" s="281"/>
      <c r="D45" s="281"/>
      <c r="E45" s="281"/>
      <c r="F45" s="281"/>
      <c r="G45" s="281"/>
    </row>
    <row r="46" spans="2:7" ht="12.75">
      <c r="B46" s="148" t="s">
        <v>181</v>
      </c>
      <c r="C46" s="149"/>
      <c r="D46" s="134" t="s">
        <v>182</v>
      </c>
      <c r="E46" s="133"/>
      <c r="F46" s="135"/>
      <c r="G46" s="151" t="s">
        <v>188</v>
      </c>
    </row>
    <row r="47" spans="2:7" ht="12.75">
      <c r="B47" s="147" t="s">
        <v>183</v>
      </c>
      <c r="C47" s="150"/>
      <c r="D47" s="137"/>
      <c r="E47" s="136"/>
      <c r="F47" s="138"/>
      <c r="G47" s="152"/>
    </row>
    <row r="48" spans="2:7" ht="12.75">
      <c r="B48" s="147" t="s">
        <v>184</v>
      </c>
      <c r="C48" s="150"/>
      <c r="D48" s="139" t="s">
        <v>195</v>
      </c>
      <c r="E48" s="140"/>
      <c r="F48" s="141"/>
      <c r="G48" s="153" t="s">
        <v>192</v>
      </c>
    </row>
    <row r="49" spans="2:7" ht="12.75">
      <c r="B49" s="147"/>
      <c r="C49" s="150"/>
      <c r="D49" s="156" t="s">
        <v>196</v>
      </c>
      <c r="E49" s="140"/>
      <c r="F49" s="141"/>
      <c r="G49" s="153" t="s">
        <v>191</v>
      </c>
    </row>
    <row r="50" spans="2:7" ht="12.75">
      <c r="B50" s="147" t="s">
        <v>185</v>
      </c>
      <c r="C50" s="150"/>
      <c r="D50" s="139" t="s">
        <v>194</v>
      </c>
      <c r="E50" s="140"/>
      <c r="F50" s="141"/>
      <c r="G50" s="153" t="s">
        <v>190</v>
      </c>
    </row>
    <row r="51" spans="2:7" ht="12.75">
      <c r="B51" s="147"/>
      <c r="C51" s="150"/>
      <c r="D51" s="156" t="s">
        <v>197</v>
      </c>
      <c r="E51" s="140"/>
      <c r="F51" s="141"/>
      <c r="G51" s="153" t="s">
        <v>189</v>
      </c>
    </row>
    <row r="52" spans="2:7" ht="12.75">
      <c r="B52" s="147" t="s">
        <v>202</v>
      </c>
      <c r="C52" s="150"/>
      <c r="D52" s="139" t="s">
        <v>198</v>
      </c>
      <c r="E52" s="140"/>
      <c r="F52" s="141"/>
      <c r="G52" s="153" t="s">
        <v>193</v>
      </c>
    </row>
    <row r="53" spans="2:7" ht="12.75">
      <c r="B53" s="147"/>
      <c r="C53" s="150"/>
      <c r="D53" s="156" t="s">
        <v>507</v>
      </c>
      <c r="E53" s="140"/>
      <c r="F53" s="141"/>
      <c r="G53" s="153" t="s">
        <v>508</v>
      </c>
    </row>
    <row r="54" spans="2:7" ht="12.75">
      <c r="B54" s="147" t="s">
        <v>203</v>
      </c>
      <c r="C54" s="136"/>
      <c r="D54" s="157" t="s">
        <v>200</v>
      </c>
      <c r="E54" s="142"/>
      <c r="F54" s="143"/>
      <c r="G54" s="154" t="s">
        <v>199</v>
      </c>
    </row>
    <row r="55" spans="2:7" ht="12.75">
      <c r="B55" s="421" t="s">
        <v>277</v>
      </c>
      <c r="C55" s="422"/>
      <c r="D55" s="425" t="s">
        <v>204</v>
      </c>
      <c r="E55" s="426"/>
      <c r="F55" s="427"/>
      <c r="G55" s="430" t="s">
        <v>201</v>
      </c>
    </row>
    <row r="56" spans="2:7" ht="12.75">
      <c r="B56" s="421"/>
      <c r="C56" s="422"/>
      <c r="D56" s="428"/>
      <c r="E56" s="429"/>
      <c r="F56" s="422"/>
      <c r="G56" s="431"/>
    </row>
    <row r="57" spans="2:7" ht="12.75">
      <c r="B57" s="423" t="s">
        <v>187</v>
      </c>
      <c r="C57" s="424"/>
      <c r="D57" s="145" t="s">
        <v>186</v>
      </c>
      <c r="E57" s="144"/>
      <c r="F57" s="146"/>
      <c r="G57" s="155" t="s">
        <v>509</v>
      </c>
    </row>
    <row r="59" spans="1:8" ht="12.75">
      <c r="A59" s="406"/>
      <c r="B59" s="406"/>
      <c r="C59" s="406"/>
      <c r="D59" s="406"/>
      <c r="E59" s="406"/>
      <c r="F59" s="406"/>
      <c r="G59" s="406"/>
      <c r="H59" s="406"/>
    </row>
  </sheetData>
  <sheetProtection/>
  <mergeCells count="6">
    <mergeCell ref="B4:G4"/>
    <mergeCell ref="A59:H59"/>
    <mergeCell ref="B55:C56"/>
    <mergeCell ref="B57:C57"/>
    <mergeCell ref="D55:F56"/>
    <mergeCell ref="G55:G56"/>
  </mergeCells>
  <printOptions horizontalCentered="1" verticalCentered="1"/>
  <pageMargins left="0.35433070866141736" right="0.2362204724409449" top="0.31496062992125984" bottom="0.2755905511811024" header="0" footer="0"/>
  <pageSetup horizontalDpi="600" verticalDpi="600" orientation="portrait" scale="95" r:id="rId1"/>
</worksheet>
</file>

<file path=xl/worksheets/sheet4.xml><?xml version="1.0" encoding="utf-8"?>
<worksheet xmlns="http://schemas.openxmlformats.org/spreadsheetml/2006/main" xmlns:r="http://schemas.openxmlformats.org/officeDocument/2006/relationships">
  <dimension ref="A1:H48"/>
  <sheetViews>
    <sheetView showGridLines="0" zoomScale="75" zoomScaleNormal="75" zoomScalePageLayoutView="0" workbookViewId="0" topLeftCell="A10">
      <selection activeCell="A48" sqref="A48:H48"/>
    </sheetView>
  </sheetViews>
  <sheetFormatPr defaultColWidth="11.421875" defaultRowHeight="12.75"/>
  <cols>
    <col min="1" max="1" width="2.28125" style="0" customWidth="1"/>
    <col min="2" max="2" width="10.00390625" style="0" customWidth="1"/>
    <col min="3" max="3" width="32.28125" style="0" customWidth="1"/>
    <col min="4" max="7" width="9.28125" style="0" customWidth="1"/>
    <col min="8" max="8" width="2.28125" style="0" customWidth="1"/>
  </cols>
  <sheetData>
    <row r="1" ht="12.75">
      <c r="G1" s="52" t="s">
        <v>65</v>
      </c>
    </row>
    <row r="2" ht="12.75">
      <c r="G2" s="52" t="s">
        <v>514</v>
      </c>
    </row>
    <row r="4" spans="2:7" ht="15">
      <c r="B4" s="420" t="s">
        <v>282</v>
      </c>
      <c r="C4" s="420"/>
      <c r="D4" s="420"/>
      <c r="E4" s="420"/>
      <c r="F4" s="420"/>
      <c r="G4" s="420"/>
    </row>
    <row r="6" spans="2:7" ht="12.75">
      <c r="B6" s="109" t="s">
        <v>163</v>
      </c>
      <c r="C6" s="110"/>
      <c r="D6" s="110"/>
      <c r="E6" s="111" t="s">
        <v>164</v>
      </c>
      <c r="F6" s="112"/>
      <c r="G6" s="113" t="s">
        <v>165</v>
      </c>
    </row>
    <row r="7" spans="2:7" ht="12.75">
      <c r="B7" s="41" t="s">
        <v>166</v>
      </c>
      <c r="C7" s="114"/>
      <c r="D7" s="114"/>
      <c r="E7" s="114"/>
      <c r="F7" s="42"/>
      <c r="G7" s="115" t="s">
        <v>167</v>
      </c>
    </row>
    <row r="8" spans="2:7" ht="12.75">
      <c r="B8" s="41" t="s">
        <v>168</v>
      </c>
      <c r="C8" s="114"/>
      <c r="D8" s="114"/>
      <c r="E8" s="114"/>
      <c r="F8" s="42"/>
      <c r="G8" s="116" t="s">
        <v>169</v>
      </c>
    </row>
    <row r="9" spans="2:7" ht="12.75">
      <c r="B9" s="41" t="s">
        <v>170</v>
      </c>
      <c r="C9" s="114"/>
      <c r="D9" s="114"/>
      <c r="E9" s="114"/>
      <c r="F9" s="42"/>
      <c r="G9" s="116"/>
    </row>
    <row r="10" spans="2:7" ht="12.75">
      <c r="B10" s="43" t="s">
        <v>171</v>
      </c>
      <c r="C10" s="117"/>
      <c r="D10" s="117" t="s">
        <v>81</v>
      </c>
      <c r="E10" s="117"/>
      <c r="F10" s="44"/>
      <c r="G10" s="118"/>
    </row>
    <row r="11" spans="2:7" ht="12.75">
      <c r="B11" s="45"/>
      <c r="C11" s="119"/>
      <c r="D11" s="119"/>
      <c r="E11" s="119"/>
      <c r="F11" s="46"/>
      <c r="G11" s="120"/>
    </row>
    <row r="12" spans="2:7" ht="12.75">
      <c r="B12" s="4"/>
      <c r="C12" s="4"/>
      <c r="D12" s="4"/>
      <c r="E12" s="4"/>
      <c r="F12" s="4"/>
      <c r="G12" s="4"/>
    </row>
    <row r="13" spans="2:7" ht="16.5" customHeight="1">
      <c r="B13" s="121" t="s">
        <v>81</v>
      </c>
      <c r="C13" s="122" t="s">
        <v>172</v>
      </c>
      <c r="D13" s="122" t="s">
        <v>164</v>
      </c>
      <c r="E13" s="123" t="s">
        <v>173</v>
      </c>
      <c r="F13" s="122" t="s">
        <v>174</v>
      </c>
      <c r="G13" s="123" t="s">
        <v>175</v>
      </c>
    </row>
    <row r="14" spans="2:7" ht="12.75">
      <c r="B14" s="124"/>
      <c r="C14" s="125"/>
      <c r="D14" s="125"/>
      <c r="E14" s="125"/>
      <c r="F14" s="125"/>
      <c r="G14" s="126"/>
    </row>
    <row r="15" spans="2:7" ht="12.75">
      <c r="B15" s="40"/>
      <c r="C15" s="127"/>
      <c r="D15" s="127"/>
      <c r="E15" s="127"/>
      <c r="F15" s="127"/>
      <c r="G15" s="116"/>
    </row>
    <row r="16" spans="2:7" ht="12.75">
      <c r="B16" s="40"/>
      <c r="C16" s="127"/>
      <c r="D16" s="127"/>
      <c r="E16" s="127"/>
      <c r="F16" s="127"/>
      <c r="G16" s="116"/>
    </row>
    <row r="17" spans="2:7" ht="12.75">
      <c r="B17" s="40"/>
      <c r="C17" s="127"/>
      <c r="D17" s="127"/>
      <c r="E17" s="127"/>
      <c r="F17" s="127"/>
      <c r="G17" s="116"/>
    </row>
    <row r="18" spans="2:7" ht="12.75">
      <c r="B18" s="40"/>
      <c r="C18" s="127"/>
      <c r="D18" s="127"/>
      <c r="E18" s="127"/>
      <c r="F18" s="127"/>
      <c r="G18" s="116"/>
    </row>
    <row r="19" spans="2:7" ht="12.75">
      <c r="B19" s="40"/>
      <c r="C19" s="127"/>
      <c r="D19" s="127"/>
      <c r="E19" s="127"/>
      <c r="F19" s="127"/>
      <c r="G19" s="116"/>
    </row>
    <row r="20" spans="2:7" ht="12.75">
      <c r="B20" s="40"/>
      <c r="C20" s="127"/>
      <c r="D20" s="127"/>
      <c r="E20" s="127"/>
      <c r="F20" s="127"/>
      <c r="G20" s="116"/>
    </row>
    <row r="21" spans="2:7" ht="12.75">
      <c r="B21" s="128"/>
      <c r="C21" s="129"/>
      <c r="D21" s="129"/>
      <c r="E21" s="129"/>
      <c r="F21" s="129"/>
      <c r="G21" s="130"/>
    </row>
    <row r="22" spans="4:7" ht="12.75">
      <c r="D22" s="131"/>
      <c r="E22" t="s">
        <v>176</v>
      </c>
      <c r="F22" t="s">
        <v>177</v>
      </c>
      <c r="G22" s="132" t="s">
        <v>178</v>
      </c>
    </row>
    <row r="24" spans="2:7" ht="12.75">
      <c r="B24" s="121" t="s">
        <v>81</v>
      </c>
      <c r="C24" s="122" t="s">
        <v>179</v>
      </c>
      <c r="D24" s="122" t="s">
        <v>164</v>
      </c>
      <c r="E24" s="123" t="s">
        <v>173</v>
      </c>
      <c r="F24" s="122" t="s">
        <v>174</v>
      </c>
      <c r="G24" s="123" t="s">
        <v>175</v>
      </c>
    </row>
    <row r="25" spans="2:7" ht="12.75">
      <c r="B25" s="124"/>
      <c r="C25" s="125"/>
      <c r="D25" s="125"/>
      <c r="E25" s="125"/>
      <c r="F25" s="125"/>
      <c r="G25" s="126"/>
    </row>
    <row r="26" spans="2:7" ht="12.75">
      <c r="B26" s="40"/>
      <c r="C26" s="127"/>
      <c r="D26" s="127"/>
      <c r="E26" s="127"/>
      <c r="F26" s="127"/>
      <c r="G26" s="116"/>
    </row>
    <row r="27" spans="2:7" ht="12.75">
      <c r="B27" s="40"/>
      <c r="C27" s="127"/>
      <c r="D27" s="127"/>
      <c r="E27" s="127"/>
      <c r="F27" s="127"/>
      <c r="G27" s="116"/>
    </row>
    <row r="28" spans="2:7" ht="12.75">
      <c r="B28" s="40"/>
      <c r="C28" s="127"/>
      <c r="D28" s="127"/>
      <c r="E28" s="127"/>
      <c r="F28" s="127"/>
      <c r="G28" s="116"/>
    </row>
    <row r="29" spans="2:7" ht="12.75">
      <c r="B29" s="40"/>
      <c r="C29" s="127"/>
      <c r="D29" s="127"/>
      <c r="E29" s="127"/>
      <c r="F29" s="127"/>
      <c r="G29" s="116"/>
    </row>
    <row r="30" spans="2:7" ht="12.75">
      <c r="B30" s="40"/>
      <c r="C30" s="127"/>
      <c r="D30" s="127"/>
      <c r="E30" s="127"/>
      <c r="F30" s="127"/>
      <c r="G30" s="116"/>
    </row>
    <row r="31" spans="2:7" ht="12.75">
      <c r="B31" s="40"/>
      <c r="C31" s="127"/>
      <c r="D31" s="127"/>
      <c r="E31" s="127"/>
      <c r="F31" s="127"/>
      <c r="G31" s="116"/>
    </row>
    <row r="32" spans="2:7" ht="12.75">
      <c r="B32" s="128"/>
      <c r="C32" s="129"/>
      <c r="D32" s="129"/>
      <c r="E32" s="129"/>
      <c r="F32" s="129"/>
      <c r="G32" s="130"/>
    </row>
    <row r="33" spans="4:7" ht="12.75">
      <c r="D33" s="131"/>
      <c r="E33" t="s">
        <v>176</v>
      </c>
      <c r="F33" t="s">
        <v>177</v>
      </c>
      <c r="G33" s="132" t="s">
        <v>178</v>
      </c>
    </row>
    <row r="35" spans="2:7" ht="12.75">
      <c r="B35" s="121" t="s">
        <v>81</v>
      </c>
      <c r="C35" s="122" t="s">
        <v>180</v>
      </c>
      <c r="D35" s="122" t="s">
        <v>164</v>
      </c>
      <c r="E35" s="123" t="s">
        <v>173</v>
      </c>
      <c r="F35" s="122" t="s">
        <v>174</v>
      </c>
      <c r="G35" s="123" t="s">
        <v>175</v>
      </c>
    </row>
    <row r="36" spans="2:7" ht="12.75">
      <c r="B36" s="124"/>
      <c r="C36" s="125"/>
      <c r="D36" s="125"/>
      <c r="E36" s="125"/>
      <c r="F36" s="125"/>
      <c r="G36" s="126"/>
    </row>
    <row r="37" spans="2:7" ht="12.75">
      <c r="B37" s="40"/>
      <c r="C37" s="127"/>
      <c r="D37" s="127"/>
      <c r="E37" s="127"/>
      <c r="F37" s="127"/>
      <c r="G37" s="116"/>
    </row>
    <row r="38" spans="2:7" ht="12.75">
      <c r="B38" s="40"/>
      <c r="C38" s="127"/>
      <c r="D38" s="127"/>
      <c r="E38" s="127"/>
      <c r="F38" s="127"/>
      <c r="G38" s="116"/>
    </row>
    <row r="39" spans="2:7" ht="12.75">
      <c r="B39" s="40"/>
      <c r="C39" s="127"/>
      <c r="D39" s="127"/>
      <c r="E39" s="127"/>
      <c r="F39" s="127"/>
      <c r="G39" s="116"/>
    </row>
    <row r="40" spans="2:7" ht="12.75">
      <c r="B40" s="40"/>
      <c r="C40" s="127"/>
      <c r="D40" s="127"/>
      <c r="E40" s="127"/>
      <c r="F40" s="127"/>
      <c r="G40" s="116"/>
    </row>
    <row r="41" spans="2:7" ht="12.75">
      <c r="B41" s="40"/>
      <c r="C41" s="127"/>
      <c r="D41" s="127"/>
      <c r="E41" s="127"/>
      <c r="F41" s="127"/>
      <c r="G41" s="116"/>
    </row>
    <row r="42" spans="2:7" ht="12.75">
      <c r="B42" s="40"/>
      <c r="C42" s="127"/>
      <c r="D42" s="127"/>
      <c r="E42" s="127"/>
      <c r="F42" s="127"/>
      <c r="G42" s="116"/>
    </row>
    <row r="43" spans="2:7" ht="12.75">
      <c r="B43" s="128"/>
      <c r="C43" s="129"/>
      <c r="D43" s="129"/>
      <c r="E43" s="129"/>
      <c r="F43" s="129"/>
      <c r="G43" s="130"/>
    </row>
    <row r="44" spans="4:7" ht="12.75">
      <c r="D44" s="131"/>
      <c r="E44" t="s">
        <v>176</v>
      </c>
      <c r="F44" t="s">
        <v>177</v>
      </c>
      <c r="G44" s="132" t="s">
        <v>178</v>
      </c>
    </row>
    <row r="46" spans="2:7" ht="12.75">
      <c r="B46" s="201" t="s">
        <v>182</v>
      </c>
      <c r="C46" s="202"/>
      <c r="D46" s="202"/>
      <c r="E46" s="202"/>
      <c r="F46" s="203"/>
      <c r="G46" s="204"/>
    </row>
    <row r="48" spans="1:8" ht="12.75">
      <c r="A48" s="406"/>
      <c r="B48" s="406"/>
      <c r="C48" s="406"/>
      <c r="D48" s="406"/>
      <c r="E48" s="406"/>
      <c r="F48" s="406"/>
      <c r="G48" s="406"/>
      <c r="H48" s="406"/>
    </row>
  </sheetData>
  <sheetProtection/>
  <mergeCells count="2">
    <mergeCell ref="B4:G4"/>
    <mergeCell ref="A48:H48"/>
  </mergeCells>
  <printOptions horizontalCentered="1"/>
  <pageMargins left="0.1968503937007874" right="0.1968503937007874" top="0.984251968503937" bottom="0.984251968503937" header="0" footer="0"/>
  <pageSetup horizontalDpi="600" verticalDpi="600" orientation="portrait" scale="95" r:id="rId1"/>
</worksheet>
</file>

<file path=xl/worksheets/sheet5.xml><?xml version="1.0" encoding="utf-8"?>
<worksheet xmlns="http://schemas.openxmlformats.org/spreadsheetml/2006/main" xmlns:r="http://schemas.openxmlformats.org/officeDocument/2006/relationships">
  <dimension ref="A1:G53"/>
  <sheetViews>
    <sheetView showGridLines="0" zoomScale="75" zoomScaleNormal="75" zoomScalePageLayoutView="0" workbookViewId="0" topLeftCell="A1">
      <selection activeCell="A53" sqref="A53:G53"/>
    </sheetView>
  </sheetViews>
  <sheetFormatPr defaultColWidth="11.421875" defaultRowHeight="12.75"/>
  <cols>
    <col min="1" max="1" width="2.28125" style="0" customWidth="1"/>
    <col min="2" max="2" width="5.421875" style="0" customWidth="1"/>
    <col min="3" max="3" width="33.421875" style="0" customWidth="1"/>
    <col min="4" max="5" width="16.7109375" style="0" customWidth="1"/>
    <col min="6" max="6" width="16.140625" style="0" customWidth="1"/>
    <col min="7" max="7" width="2.28125" style="0" customWidth="1"/>
  </cols>
  <sheetData>
    <row r="1" ht="12.75">
      <c r="F1" s="52" t="s">
        <v>65</v>
      </c>
    </row>
    <row r="2" ht="12.75">
      <c r="F2" s="52" t="s">
        <v>515</v>
      </c>
    </row>
    <row r="5" spans="2:6" ht="12.75">
      <c r="B5" s="167" t="s">
        <v>213</v>
      </c>
      <c r="C5" s="168"/>
      <c r="D5" s="205"/>
      <c r="E5" s="47"/>
      <c r="F5" s="47" t="s">
        <v>165</v>
      </c>
    </row>
    <row r="6" spans="2:6" ht="12.75">
      <c r="B6" s="32"/>
      <c r="C6" s="4"/>
      <c r="D6" s="32"/>
      <c r="E6" s="33"/>
      <c r="F6" s="33" t="s">
        <v>167</v>
      </c>
    </row>
    <row r="7" spans="2:6" ht="12.75">
      <c r="B7" s="167" t="s">
        <v>214</v>
      </c>
      <c r="C7" s="168"/>
      <c r="D7" s="32"/>
      <c r="E7" s="33"/>
      <c r="F7" s="33"/>
    </row>
    <row r="8" spans="2:6" ht="12.75">
      <c r="B8" s="32"/>
      <c r="C8" s="4"/>
      <c r="D8" s="32"/>
      <c r="E8" s="33"/>
      <c r="F8" s="177" t="s">
        <v>169</v>
      </c>
    </row>
    <row r="9" spans="2:6" ht="12.75">
      <c r="B9" s="167" t="s">
        <v>283</v>
      </c>
      <c r="C9" s="168"/>
      <c r="D9" s="32" t="s">
        <v>279</v>
      </c>
      <c r="E9" s="33"/>
      <c r="F9" s="178"/>
    </row>
    <row r="10" spans="2:6" ht="12.75">
      <c r="B10" s="169"/>
      <c r="C10" s="165"/>
      <c r="D10" s="169"/>
      <c r="E10" s="39"/>
      <c r="F10" s="39"/>
    </row>
    <row r="11" spans="2:6" ht="12.75">
      <c r="B11" s="4"/>
      <c r="C11" s="4"/>
      <c r="D11" s="4"/>
      <c r="E11" s="4"/>
      <c r="F11" s="4"/>
    </row>
    <row r="12" spans="2:6" ht="15">
      <c r="B12" s="432" t="s">
        <v>284</v>
      </c>
      <c r="C12" s="433"/>
      <c r="D12" s="433"/>
      <c r="E12" s="433"/>
      <c r="F12" s="434"/>
    </row>
    <row r="13" spans="2:6" ht="12.75">
      <c r="B13" s="4"/>
      <c r="C13" s="4"/>
      <c r="D13" s="4"/>
      <c r="E13" s="4"/>
      <c r="F13" s="4"/>
    </row>
    <row r="14" spans="2:6" ht="28.5" customHeight="1">
      <c r="B14" s="121" t="s">
        <v>80</v>
      </c>
      <c r="C14" s="122" t="s">
        <v>285</v>
      </c>
      <c r="D14" s="123" t="s">
        <v>286</v>
      </c>
      <c r="E14" s="206" t="s">
        <v>287</v>
      </c>
      <c r="F14" s="123" t="s">
        <v>288</v>
      </c>
    </row>
    <row r="15" spans="2:6" ht="12.75">
      <c r="B15" s="196"/>
      <c r="C15" s="207"/>
      <c r="D15" s="207"/>
      <c r="E15" s="207"/>
      <c r="F15" s="113"/>
    </row>
    <row r="16" spans="2:6" ht="12.75">
      <c r="B16" s="199"/>
      <c r="C16" s="189"/>
      <c r="D16" s="189"/>
      <c r="E16" s="189"/>
      <c r="F16" s="190"/>
    </row>
    <row r="17" spans="2:6" ht="12.75">
      <c r="B17" s="199"/>
      <c r="C17" s="189"/>
      <c r="D17" s="189"/>
      <c r="E17" s="189"/>
      <c r="F17" s="190"/>
    </row>
    <row r="18" spans="2:6" ht="12.75">
      <c r="B18" s="199"/>
      <c r="C18" s="189"/>
      <c r="D18" s="189"/>
      <c r="E18" s="189"/>
      <c r="F18" s="190"/>
    </row>
    <row r="19" spans="2:6" ht="12.75">
      <c r="B19" s="199"/>
      <c r="C19" s="189"/>
      <c r="D19" s="189"/>
      <c r="E19" s="189"/>
      <c r="F19" s="190"/>
    </row>
    <row r="20" spans="2:6" ht="12.75">
      <c r="B20" s="199"/>
      <c r="C20" s="189"/>
      <c r="D20" s="189"/>
      <c r="E20" s="189"/>
      <c r="F20" s="190"/>
    </row>
    <row r="21" spans="2:6" ht="12.75">
      <c r="B21" s="199"/>
      <c r="C21" s="189"/>
      <c r="D21" s="189"/>
      <c r="E21" s="189"/>
      <c r="F21" s="190"/>
    </row>
    <row r="22" spans="2:6" ht="12.75">
      <c r="B22" s="199"/>
      <c r="C22" s="189"/>
      <c r="D22" s="189"/>
      <c r="E22" s="189"/>
      <c r="F22" s="190"/>
    </row>
    <row r="23" spans="2:6" ht="12.75">
      <c r="B23" s="199"/>
      <c r="C23" s="189"/>
      <c r="D23" s="189"/>
      <c r="E23" s="189"/>
      <c r="F23" s="190"/>
    </row>
    <row r="24" spans="2:6" ht="12.75">
      <c r="B24" s="199"/>
      <c r="C24" s="189"/>
      <c r="D24" s="189"/>
      <c r="E24" s="189"/>
      <c r="F24" s="190"/>
    </row>
    <row r="25" spans="2:6" ht="12.75">
      <c r="B25" s="199"/>
      <c r="C25" s="189"/>
      <c r="D25" s="189"/>
      <c r="E25" s="189"/>
      <c r="F25" s="190"/>
    </row>
    <row r="26" spans="2:6" ht="12.75">
      <c r="B26" s="199"/>
      <c r="C26" s="189"/>
      <c r="D26" s="189"/>
      <c r="E26" s="189"/>
      <c r="F26" s="190"/>
    </row>
    <row r="27" spans="2:6" ht="12.75">
      <c r="B27" s="199"/>
      <c r="C27" s="189"/>
      <c r="D27" s="189"/>
      <c r="E27" s="189"/>
      <c r="F27" s="190"/>
    </row>
    <row r="28" spans="2:6" ht="12.75">
      <c r="B28" s="199"/>
      <c r="C28" s="189"/>
      <c r="D28" s="189"/>
      <c r="E28" s="189"/>
      <c r="F28" s="190"/>
    </row>
    <row r="29" spans="2:6" ht="12.75">
      <c r="B29" s="199"/>
      <c r="C29" s="189"/>
      <c r="D29" s="189"/>
      <c r="E29" s="189"/>
      <c r="F29" s="190"/>
    </row>
    <row r="30" spans="2:6" ht="12.75">
      <c r="B30" s="199"/>
      <c r="C30" s="189"/>
      <c r="D30" s="189"/>
      <c r="E30" s="189"/>
      <c r="F30" s="190"/>
    </row>
    <row r="31" spans="2:6" ht="12.75">
      <c r="B31" s="199"/>
      <c r="C31" s="189"/>
      <c r="D31" s="189"/>
      <c r="E31" s="189"/>
      <c r="F31" s="190"/>
    </row>
    <row r="32" spans="2:6" ht="12.75">
      <c r="B32" s="199"/>
      <c r="C32" s="189"/>
      <c r="D32" s="189"/>
      <c r="E32" s="189"/>
      <c r="F32" s="190"/>
    </row>
    <row r="33" spans="2:6" ht="12.75">
      <c r="B33" s="199"/>
      <c r="C33" s="189"/>
      <c r="D33" s="189"/>
      <c r="E33" s="189"/>
      <c r="F33" s="190"/>
    </row>
    <row r="34" spans="2:6" ht="12.75">
      <c r="B34" s="199"/>
      <c r="C34" s="189"/>
      <c r="D34" s="189"/>
      <c r="E34" s="189"/>
      <c r="F34" s="190"/>
    </row>
    <row r="35" spans="2:6" ht="12.75">
      <c r="B35" s="199"/>
      <c r="C35" s="189"/>
      <c r="D35" s="189"/>
      <c r="E35" s="189"/>
      <c r="F35" s="190"/>
    </row>
    <row r="36" spans="2:6" ht="12.75">
      <c r="B36" s="199"/>
      <c r="C36" s="189"/>
      <c r="D36" s="189"/>
      <c r="E36" s="189"/>
      <c r="F36" s="190"/>
    </row>
    <row r="37" spans="2:6" ht="12.75">
      <c r="B37" s="199"/>
      <c r="C37" s="189"/>
      <c r="D37" s="189"/>
      <c r="E37" s="189"/>
      <c r="F37" s="190"/>
    </row>
    <row r="38" spans="2:6" ht="12.75">
      <c r="B38" s="199"/>
      <c r="C38" s="189"/>
      <c r="D38" s="189"/>
      <c r="E38" s="189"/>
      <c r="F38" s="190"/>
    </row>
    <row r="39" spans="2:6" ht="12.75">
      <c r="B39" s="199"/>
      <c r="C39" s="189"/>
      <c r="D39" s="189"/>
      <c r="E39" s="189"/>
      <c r="F39" s="190"/>
    </row>
    <row r="40" spans="2:6" ht="12.75">
      <c r="B40" s="199"/>
      <c r="C40" s="189"/>
      <c r="D40" s="189"/>
      <c r="E40" s="189"/>
      <c r="F40" s="190"/>
    </row>
    <row r="41" spans="2:6" ht="12.75">
      <c r="B41" s="199"/>
      <c r="C41" s="189"/>
      <c r="D41" s="189"/>
      <c r="E41" s="189"/>
      <c r="F41" s="190"/>
    </row>
    <row r="42" spans="2:6" ht="12.75">
      <c r="B42" s="199"/>
      <c r="C42" s="189"/>
      <c r="D42" s="189"/>
      <c r="E42" s="189"/>
      <c r="F42" s="190"/>
    </row>
    <row r="43" spans="2:6" ht="12.75">
      <c r="B43" s="199"/>
      <c r="C43" s="189"/>
      <c r="D43" s="189"/>
      <c r="E43" s="189"/>
      <c r="F43" s="190"/>
    </row>
    <row r="44" spans="2:6" ht="12.75">
      <c r="B44" s="199"/>
      <c r="C44" s="189"/>
      <c r="D44" s="189"/>
      <c r="E44" s="189"/>
      <c r="F44" s="190"/>
    </row>
    <row r="45" spans="2:6" ht="12.75">
      <c r="B45" s="199"/>
      <c r="C45" s="189"/>
      <c r="D45" s="189"/>
      <c r="E45" s="189"/>
      <c r="F45" s="190"/>
    </row>
    <row r="46" spans="2:6" ht="12.75">
      <c r="B46" s="199"/>
      <c r="C46" s="189"/>
      <c r="D46" s="189"/>
      <c r="E46" s="189"/>
      <c r="F46" s="190"/>
    </row>
    <row r="47" spans="2:6" ht="12.75">
      <c r="B47" s="199"/>
      <c r="C47" s="189"/>
      <c r="D47" s="189"/>
      <c r="E47" s="189"/>
      <c r="F47" s="190"/>
    </row>
    <row r="48" spans="2:6" ht="12.75">
      <c r="B48" s="128"/>
      <c r="C48" s="129"/>
      <c r="D48" s="129"/>
      <c r="E48" s="129"/>
      <c r="F48" s="130"/>
    </row>
    <row r="50" spans="2:3" ht="12.75">
      <c r="B50" t="s">
        <v>289</v>
      </c>
      <c r="C50" t="s">
        <v>290</v>
      </c>
    </row>
    <row r="51" ht="12.75">
      <c r="C51" t="s">
        <v>291</v>
      </c>
    </row>
    <row r="53" spans="1:7" ht="12.75">
      <c r="A53" s="406"/>
      <c r="B53" s="406"/>
      <c r="C53" s="406"/>
      <c r="D53" s="406"/>
      <c r="E53" s="406"/>
      <c r="F53" s="406"/>
      <c r="G53" s="406"/>
    </row>
  </sheetData>
  <sheetProtection/>
  <mergeCells count="2">
    <mergeCell ref="B12:F12"/>
    <mergeCell ref="A53:G53"/>
  </mergeCells>
  <printOptions horizontalCentered="1"/>
  <pageMargins left="0.1968503937007874" right="0.1968503937007874" top="0.984251968503937" bottom="0.984251968503937" header="0" footer="0"/>
  <pageSetup horizontalDpi="600" verticalDpi="600" orientation="portrait" scale="90" r:id="rId1"/>
</worksheet>
</file>

<file path=xl/worksheets/sheet6.xml><?xml version="1.0" encoding="utf-8"?>
<worksheet xmlns="http://schemas.openxmlformats.org/spreadsheetml/2006/main" xmlns:r="http://schemas.openxmlformats.org/officeDocument/2006/relationships">
  <dimension ref="A1:V63"/>
  <sheetViews>
    <sheetView showGridLines="0" zoomScale="75" zoomScaleNormal="75" zoomScalePageLayoutView="0" workbookViewId="0" topLeftCell="A1">
      <selection activeCell="A6" sqref="A6:V6"/>
    </sheetView>
  </sheetViews>
  <sheetFormatPr defaultColWidth="9.8515625" defaultRowHeight="12.75"/>
  <cols>
    <col min="1" max="1" width="4.140625" style="51" customWidth="1"/>
    <col min="2" max="2" width="9.8515625" style="51" customWidth="1"/>
    <col min="3" max="3" width="6.421875" style="51" customWidth="1"/>
    <col min="4" max="4" width="7.7109375" style="51" customWidth="1"/>
    <col min="5" max="5" width="7.8515625" style="51" customWidth="1"/>
    <col min="6" max="6" width="8.7109375" style="51" customWidth="1"/>
    <col min="7" max="7" width="7.421875" style="51" customWidth="1"/>
    <col min="8" max="8" width="9.28125" style="51" customWidth="1"/>
    <col min="9" max="9" width="7.28125" style="51" customWidth="1"/>
    <col min="10" max="10" width="9.00390625" style="51" customWidth="1"/>
    <col min="11" max="11" width="6.7109375" style="51" customWidth="1"/>
    <col min="12" max="12" width="9.00390625" style="51" customWidth="1"/>
    <col min="13" max="13" width="6.8515625" style="51" customWidth="1"/>
    <col min="14" max="14" width="9.00390625" style="51" customWidth="1"/>
    <col min="15" max="15" width="7.140625" style="51" customWidth="1"/>
    <col min="16" max="16" width="9.00390625" style="51" customWidth="1"/>
    <col min="17" max="17" width="7.421875" style="51" customWidth="1"/>
    <col min="18" max="18" width="6.421875" style="51" customWidth="1"/>
    <col min="19" max="19" width="7.140625" style="51" customWidth="1"/>
    <col min="20" max="20" width="6.28125" style="51" customWidth="1"/>
    <col min="21" max="21" width="5.7109375" style="51" customWidth="1"/>
    <col min="22" max="22" width="9.00390625" style="51" customWidth="1"/>
    <col min="23" max="16384" width="9.8515625" style="51" customWidth="1"/>
  </cols>
  <sheetData>
    <row r="1" ht="12.75">
      <c r="V1" s="52" t="s">
        <v>65</v>
      </c>
    </row>
    <row r="2" ht="12.75">
      <c r="V2" s="52" t="s">
        <v>516</v>
      </c>
    </row>
    <row r="3" ht="12.75">
      <c r="V3" s="52"/>
    </row>
    <row r="4" ht="12.75">
      <c r="V4" s="52"/>
    </row>
    <row r="5" ht="12.75">
      <c r="V5" s="52"/>
    </row>
    <row r="6" spans="1:22" ht="22.5" customHeight="1">
      <c r="A6" s="443" t="s">
        <v>582</v>
      </c>
      <c r="B6" s="443"/>
      <c r="C6" s="443"/>
      <c r="D6" s="443"/>
      <c r="E6" s="443"/>
      <c r="F6" s="443"/>
      <c r="G6" s="443"/>
      <c r="H6" s="443"/>
      <c r="I6" s="443"/>
      <c r="J6" s="443"/>
      <c r="K6" s="443"/>
      <c r="L6" s="443"/>
      <c r="M6" s="443"/>
      <c r="N6" s="443"/>
      <c r="O6" s="443"/>
      <c r="P6" s="443"/>
      <c r="Q6" s="443"/>
      <c r="R6" s="443"/>
      <c r="S6" s="443"/>
      <c r="T6" s="443"/>
      <c r="U6" s="443"/>
      <c r="V6" s="443"/>
    </row>
    <row r="7" spans="1:22" ht="22.5" customHeight="1">
      <c r="A7" s="443" t="s">
        <v>107</v>
      </c>
      <c r="B7" s="443"/>
      <c r="C7" s="443"/>
      <c r="D7" s="443"/>
      <c r="E7" s="443"/>
      <c r="F7" s="443"/>
      <c r="G7" s="443"/>
      <c r="H7" s="443"/>
      <c r="I7" s="443"/>
      <c r="J7" s="443"/>
      <c r="K7" s="443"/>
      <c r="L7" s="443"/>
      <c r="M7" s="443"/>
      <c r="N7" s="443"/>
      <c r="O7" s="443"/>
      <c r="P7" s="443"/>
      <c r="Q7" s="443"/>
      <c r="R7" s="443"/>
      <c r="S7" s="443"/>
      <c r="T7" s="443"/>
      <c r="U7" s="443"/>
      <c r="V7" s="443"/>
    </row>
    <row r="8" spans="1:22" ht="22.5" customHeight="1">
      <c r="A8" s="443" t="s">
        <v>108</v>
      </c>
      <c r="B8" s="443"/>
      <c r="C8" s="443"/>
      <c r="D8" s="443"/>
      <c r="E8" s="443"/>
      <c r="F8" s="443"/>
      <c r="G8" s="443"/>
      <c r="H8" s="443"/>
      <c r="I8" s="443"/>
      <c r="J8" s="443"/>
      <c r="K8" s="443"/>
      <c r="L8" s="443"/>
      <c r="M8" s="443"/>
      <c r="N8" s="443"/>
      <c r="O8" s="443"/>
      <c r="P8" s="443"/>
      <c r="Q8" s="443"/>
      <c r="R8" s="443"/>
      <c r="S8" s="443"/>
      <c r="T8" s="443"/>
      <c r="U8" s="443"/>
      <c r="V8" s="443"/>
    </row>
    <row r="9" spans="1:22" ht="22.5" customHeight="1">
      <c r="A9" s="443" t="s">
        <v>109</v>
      </c>
      <c r="B9" s="443"/>
      <c r="C9" s="443"/>
      <c r="D9" s="443"/>
      <c r="E9" s="443"/>
      <c r="F9" s="443"/>
      <c r="G9" s="443"/>
      <c r="H9" s="443"/>
      <c r="I9" s="443"/>
      <c r="J9" s="443"/>
      <c r="K9" s="443"/>
      <c r="L9" s="443"/>
      <c r="M9" s="443"/>
      <c r="N9" s="443"/>
      <c r="O9" s="443"/>
      <c r="P9" s="443"/>
      <c r="Q9" s="443"/>
      <c r="R9" s="443"/>
      <c r="S9" s="443"/>
      <c r="T9" s="443"/>
      <c r="U9" s="443"/>
      <c r="V9" s="443"/>
    </row>
    <row r="10" spans="1:22" ht="18">
      <c r="A10" s="53"/>
      <c r="B10" s="53"/>
      <c r="C10" s="53"/>
      <c r="D10" s="53"/>
      <c r="E10" s="53"/>
      <c r="F10" s="53"/>
      <c r="G10" s="53"/>
      <c r="H10" s="53"/>
      <c r="I10" s="53"/>
      <c r="J10" s="53"/>
      <c r="K10" s="53"/>
      <c r="L10" s="53"/>
      <c r="M10" s="53"/>
      <c r="N10" s="53"/>
      <c r="O10" s="53"/>
      <c r="P10" s="53"/>
      <c r="Q10" s="53"/>
      <c r="R10" s="53"/>
      <c r="S10" s="53"/>
      <c r="T10" s="53"/>
      <c r="U10" s="53"/>
      <c r="V10" s="53"/>
    </row>
    <row r="11" spans="1:22" ht="18">
      <c r="A11" s="53"/>
      <c r="B11" s="53"/>
      <c r="C11" s="53"/>
      <c r="D11" s="53"/>
      <c r="E11" s="53"/>
      <c r="F11" s="53"/>
      <c r="G11" s="53"/>
      <c r="H11" s="53"/>
      <c r="I11" s="53"/>
      <c r="J11" s="53"/>
      <c r="K11" s="53"/>
      <c r="L11" s="53"/>
      <c r="M11" s="53"/>
      <c r="N11" s="53"/>
      <c r="O11" s="53"/>
      <c r="P11" s="53"/>
      <c r="Q11" s="53"/>
      <c r="R11" s="53"/>
      <c r="S11" s="53"/>
      <c r="T11" s="53"/>
      <c r="U11" s="53"/>
      <c r="V11" s="53"/>
    </row>
    <row r="12" spans="18:19" ht="11.25">
      <c r="R12" s="105"/>
      <c r="S12" s="105"/>
    </row>
    <row r="13" spans="1:22" ht="11.25" customHeight="1">
      <c r="A13" s="444" t="s">
        <v>81</v>
      </c>
      <c r="B13" s="444" t="s">
        <v>82</v>
      </c>
      <c r="C13" s="447" t="s">
        <v>110</v>
      </c>
      <c r="D13" s="447" t="s">
        <v>111</v>
      </c>
      <c r="E13" s="447" t="s">
        <v>141</v>
      </c>
      <c r="F13" s="454" t="s">
        <v>112</v>
      </c>
      <c r="G13" s="455"/>
      <c r="H13" s="455"/>
      <c r="I13" s="455"/>
      <c r="J13" s="455"/>
      <c r="K13" s="455"/>
      <c r="L13" s="456"/>
      <c r="M13" s="447" t="s">
        <v>113</v>
      </c>
      <c r="N13" s="444"/>
      <c r="O13" s="447" t="s">
        <v>114</v>
      </c>
      <c r="P13" s="444"/>
      <c r="Q13" s="447" t="s">
        <v>115</v>
      </c>
      <c r="R13" s="439" t="s">
        <v>116</v>
      </c>
      <c r="S13" s="440"/>
      <c r="T13" s="439" t="s">
        <v>117</v>
      </c>
      <c r="U13" s="440"/>
      <c r="V13" s="447" t="s">
        <v>118</v>
      </c>
    </row>
    <row r="14" spans="1:22" ht="45" customHeight="1">
      <c r="A14" s="445"/>
      <c r="B14" s="445"/>
      <c r="C14" s="445"/>
      <c r="D14" s="445"/>
      <c r="E14" s="445"/>
      <c r="F14" s="82" t="s">
        <v>119</v>
      </c>
      <c r="G14" s="448" t="s">
        <v>120</v>
      </c>
      <c r="H14" s="449"/>
      <c r="I14" s="448" t="s">
        <v>121</v>
      </c>
      <c r="J14" s="449"/>
      <c r="K14" s="448" t="s">
        <v>122</v>
      </c>
      <c r="L14" s="449"/>
      <c r="M14" s="445"/>
      <c r="N14" s="445"/>
      <c r="O14" s="445"/>
      <c r="P14" s="445"/>
      <c r="Q14" s="445"/>
      <c r="R14" s="441"/>
      <c r="S14" s="442"/>
      <c r="T14" s="441"/>
      <c r="U14" s="442"/>
      <c r="V14" s="445"/>
    </row>
    <row r="15" spans="1:22" ht="11.25" customHeight="1">
      <c r="A15" s="445"/>
      <c r="B15" s="445"/>
      <c r="C15" s="445"/>
      <c r="D15" s="445"/>
      <c r="E15" s="445"/>
      <c r="F15" s="83" t="s">
        <v>123</v>
      </c>
      <c r="G15" s="450"/>
      <c r="H15" s="451"/>
      <c r="I15" s="448"/>
      <c r="J15" s="449"/>
      <c r="K15" s="448"/>
      <c r="L15" s="449"/>
      <c r="M15" s="445"/>
      <c r="N15" s="445"/>
      <c r="O15" s="445"/>
      <c r="P15" s="445"/>
      <c r="Q15" s="445"/>
      <c r="R15" s="441"/>
      <c r="S15" s="442"/>
      <c r="T15" s="441"/>
      <c r="U15" s="442"/>
      <c r="V15" s="445"/>
    </row>
    <row r="16" spans="1:22" ht="11.25" customHeight="1">
      <c r="A16" s="445"/>
      <c r="B16" s="445"/>
      <c r="C16" s="445"/>
      <c r="D16" s="445"/>
      <c r="E16" s="445"/>
      <c r="F16" s="84" t="s">
        <v>124</v>
      </c>
      <c r="G16" s="457" t="s">
        <v>125</v>
      </c>
      <c r="H16" s="458"/>
      <c r="I16" s="450"/>
      <c r="J16" s="451"/>
      <c r="K16" s="450"/>
      <c r="L16" s="451"/>
      <c r="M16" s="446"/>
      <c r="N16" s="446"/>
      <c r="O16" s="446"/>
      <c r="P16" s="446"/>
      <c r="Q16" s="446"/>
      <c r="R16" s="441"/>
      <c r="S16" s="442"/>
      <c r="T16" s="441"/>
      <c r="U16" s="442"/>
      <c r="V16" s="445"/>
    </row>
    <row r="17" spans="1:22" ht="11.25">
      <c r="A17" s="445"/>
      <c r="B17" s="445"/>
      <c r="C17" s="445"/>
      <c r="D17" s="445"/>
      <c r="E17" s="445"/>
      <c r="F17" s="85" t="s">
        <v>126</v>
      </c>
      <c r="G17" s="86" t="s">
        <v>127</v>
      </c>
      <c r="H17" s="86" t="s">
        <v>128</v>
      </c>
      <c r="I17" s="86" t="s">
        <v>129</v>
      </c>
      <c r="J17" s="86" t="s">
        <v>130</v>
      </c>
      <c r="K17" s="86" t="s">
        <v>131</v>
      </c>
      <c r="L17" s="86" t="s">
        <v>132</v>
      </c>
      <c r="M17" s="86" t="s">
        <v>133</v>
      </c>
      <c r="N17" s="86" t="s">
        <v>134</v>
      </c>
      <c r="O17" s="86" t="s">
        <v>135</v>
      </c>
      <c r="P17" s="86" t="s">
        <v>136</v>
      </c>
      <c r="Q17" s="86" t="s">
        <v>137</v>
      </c>
      <c r="R17" s="108" t="s">
        <v>143</v>
      </c>
      <c r="S17" s="108" t="s">
        <v>144</v>
      </c>
      <c r="T17" s="452"/>
      <c r="U17" s="453"/>
      <c r="V17" s="445"/>
    </row>
    <row r="18" spans="1:22" ht="11.25">
      <c r="A18" s="446"/>
      <c r="B18" s="446"/>
      <c r="C18" s="446"/>
      <c r="D18" s="446"/>
      <c r="E18" s="446"/>
      <c r="F18" s="86" t="s">
        <v>138</v>
      </c>
      <c r="G18" s="86" t="s">
        <v>138</v>
      </c>
      <c r="H18" s="86" t="s">
        <v>139</v>
      </c>
      <c r="I18" s="86" t="s">
        <v>138</v>
      </c>
      <c r="J18" s="86" t="s">
        <v>139</v>
      </c>
      <c r="K18" s="86" t="s">
        <v>138</v>
      </c>
      <c r="L18" s="86" t="s">
        <v>139</v>
      </c>
      <c r="M18" s="86" t="s">
        <v>138</v>
      </c>
      <c r="N18" s="86" t="s">
        <v>139</v>
      </c>
      <c r="O18" s="86" t="s">
        <v>138</v>
      </c>
      <c r="P18" s="86" t="s">
        <v>139</v>
      </c>
      <c r="Q18" s="86" t="s">
        <v>138</v>
      </c>
      <c r="R18" s="86" t="s">
        <v>138</v>
      </c>
      <c r="S18" s="86" t="s">
        <v>140</v>
      </c>
      <c r="T18" s="86" t="s">
        <v>138</v>
      </c>
      <c r="U18" s="86" t="s">
        <v>140</v>
      </c>
      <c r="V18" s="446"/>
    </row>
    <row r="19" spans="1:22" ht="11.25">
      <c r="A19" s="87"/>
      <c r="B19" s="88"/>
      <c r="C19" s="88"/>
      <c r="D19" s="88"/>
      <c r="E19" s="88"/>
      <c r="F19" s="88"/>
      <c r="G19" s="88"/>
      <c r="H19" s="88"/>
      <c r="I19" s="88"/>
      <c r="J19" s="88"/>
      <c r="K19" s="88"/>
      <c r="L19" s="88"/>
      <c r="M19" s="88"/>
      <c r="N19" s="88"/>
      <c r="O19" s="88"/>
      <c r="P19" s="88"/>
      <c r="Q19" s="88"/>
      <c r="R19" s="88"/>
      <c r="S19" s="88"/>
      <c r="T19" s="88"/>
      <c r="U19" s="88"/>
      <c r="V19" s="89"/>
    </row>
    <row r="20" spans="1:22" ht="11.25">
      <c r="A20" s="90"/>
      <c r="B20" s="91"/>
      <c r="C20" s="96"/>
      <c r="D20" s="91"/>
      <c r="E20" s="96"/>
      <c r="F20" s="98"/>
      <c r="G20" s="98"/>
      <c r="H20" s="98"/>
      <c r="I20" s="98"/>
      <c r="J20" s="98"/>
      <c r="K20" s="98"/>
      <c r="L20" s="98"/>
      <c r="M20" s="98"/>
      <c r="N20" s="99"/>
      <c r="O20" s="98"/>
      <c r="P20" s="99"/>
      <c r="Q20" s="98"/>
      <c r="R20" s="101"/>
      <c r="S20" s="101"/>
      <c r="T20" s="102"/>
      <c r="U20" s="102"/>
      <c r="V20" s="103"/>
    </row>
    <row r="21" spans="1:22" ht="11.25">
      <c r="A21" s="90"/>
      <c r="B21" s="91"/>
      <c r="C21" s="91"/>
      <c r="D21" s="91"/>
      <c r="E21" s="91"/>
      <c r="F21" s="97"/>
      <c r="G21" s="96"/>
      <c r="H21" s="96"/>
      <c r="I21" s="96"/>
      <c r="J21" s="96"/>
      <c r="K21" s="96"/>
      <c r="L21" s="96"/>
      <c r="M21" s="96"/>
      <c r="N21" s="96"/>
      <c r="O21" s="96"/>
      <c r="P21" s="96"/>
      <c r="Q21" s="96"/>
      <c r="R21" s="97"/>
      <c r="S21" s="91"/>
      <c r="T21" s="91"/>
      <c r="U21" s="91"/>
      <c r="V21" s="92"/>
    </row>
    <row r="22" spans="1:22" ht="11.25">
      <c r="A22" s="90"/>
      <c r="B22" s="91"/>
      <c r="C22" s="91"/>
      <c r="D22" s="91"/>
      <c r="E22" s="91"/>
      <c r="F22" s="91"/>
      <c r="G22" s="91"/>
      <c r="H22" s="91"/>
      <c r="I22" s="91"/>
      <c r="J22" s="91"/>
      <c r="K22" s="91"/>
      <c r="L22" s="91"/>
      <c r="M22" s="91"/>
      <c r="N22" s="91"/>
      <c r="O22" s="91"/>
      <c r="P22" s="91"/>
      <c r="Q22" s="91"/>
      <c r="R22" s="104"/>
      <c r="S22" s="91"/>
      <c r="T22" s="91"/>
      <c r="U22" s="91"/>
      <c r="V22" s="92"/>
    </row>
    <row r="23" spans="1:22" ht="11.25">
      <c r="A23" s="59"/>
      <c r="B23" s="60"/>
      <c r="C23" s="60"/>
      <c r="D23" s="60"/>
      <c r="E23" s="60"/>
      <c r="F23" s="60"/>
      <c r="G23" s="60"/>
      <c r="H23" s="60"/>
      <c r="I23" s="60"/>
      <c r="J23" s="60"/>
      <c r="K23" s="60"/>
      <c r="L23" s="60"/>
      <c r="M23" s="60"/>
      <c r="N23" s="60"/>
      <c r="O23" s="60"/>
      <c r="P23" s="60"/>
      <c r="Q23" s="60"/>
      <c r="R23" s="60"/>
      <c r="S23" s="60"/>
      <c r="T23" s="60"/>
      <c r="U23" s="60"/>
      <c r="V23" s="61"/>
    </row>
    <row r="24" spans="1:22" ht="11.25">
      <c r="A24" s="59"/>
      <c r="B24" s="60"/>
      <c r="C24" s="60"/>
      <c r="D24" s="60"/>
      <c r="E24" s="60"/>
      <c r="F24" s="60"/>
      <c r="G24" s="60"/>
      <c r="H24" s="60"/>
      <c r="I24" s="60"/>
      <c r="J24" s="60"/>
      <c r="K24" s="60"/>
      <c r="L24" s="60"/>
      <c r="M24" s="60"/>
      <c r="N24" s="60"/>
      <c r="O24" s="60"/>
      <c r="P24" s="60"/>
      <c r="Q24" s="60"/>
      <c r="R24" s="60"/>
      <c r="S24" s="60"/>
      <c r="T24" s="60"/>
      <c r="U24" s="60"/>
      <c r="V24" s="61"/>
    </row>
    <row r="25" spans="1:22" ht="11.25">
      <c r="A25" s="59"/>
      <c r="B25" s="60"/>
      <c r="C25" s="60"/>
      <c r="D25" s="60"/>
      <c r="E25" s="60"/>
      <c r="F25" s="60"/>
      <c r="G25" s="60"/>
      <c r="H25" s="60"/>
      <c r="I25" s="60"/>
      <c r="J25" s="60"/>
      <c r="K25" s="60"/>
      <c r="L25" s="60"/>
      <c r="M25" s="60"/>
      <c r="N25" s="60"/>
      <c r="O25" s="60"/>
      <c r="P25" s="60"/>
      <c r="Q25" s="60"/>
      <c r="R25" s="60"/>
      <c r="S25" s="60"/>
      <c r="T25" s="60"/>
      <c r="U25" s="60"/>
      <c r="V25" s="61"/>
    </row>
    <row r="26" spans="1:22" ht="11.25">
      <c r="A26" s="59"/>
      <c r="B26" s="60"/>
      <c r="C26" s="60"/>
      <c r="D26" s="60"/>
      <c r="E26" s="60"/>
      <c r="F26" s="60"/>
      <c r="G26" s="60"/>
      <c r="H26" s="60"/>
      <c r="I26" s="60"/>
      <c r="J26" s="60"/>
      <c r="K26" s="60"/>
      <c r="L26" s="60"/>
      <c r="M26" s="60"/>
      <c r="N26" s="60"/>
      <c r="O26" s="60"/>
      <c r="P26" s="60"/>
      <c r="Q26" s="60"/>
      <c r="R26" s="60"/>
      <c r="S26" s="60"/>
      <c r="T26" s="60"/>
      <c r="U26" s="60"/>
      <c r="V26" s="61"/>
    </row>
    <row r="27" spans="1:22" ht="11.25">
      <c r="A27" s="59"/>
      <c r="B27" s="60"/>
      <c r="C27" s="60"/>
      <c r="D27" s="60"/>
      <c r="E27" s="60"/>
      <c r="F27" s="60"/>
      <c r="G27" s="60"/>
      <c r="H27" s="60"/>
      <c r="I27" s="60"/>
      <c r="J27" s="60"/>
      <c r="K27" s="60"/>
      <c r="L27" s="60"/>
      <c r="M27" s="60"/>
      <c r="N27" s="60"/>
      <c r="O27" s="60"/>
      <c r="P27" s="60"/>
      <c r="Q27" s="60"/>
      <c r="R27" s="60"/>
      <c r="S27" s="60"/>
      <c r="T27" s="60"/>
      <c r="U27" s="60"/>
      <c r="V27" s="61"/>
    </row>
    <row r="28" spans="1:22" ht="11.25">
      <c r="A28" s="59"/>
      <c r="B28" s="60"/>
      <c r="C28" s="60"/>
      <c r="D28" s="60"/>
      <c r="E28" s="60"/>
      <c r="F28" s="93"/>
      <c r="G28" s="93"/>
      <c r="H28" s="93"/>
      <c r="I28" s="93"/>
      <c r="J28" s="93"/>
      <c r="K28" s="93"/>
      <c r="L28" s="93"/>
      <c r="M28" s="93"/>
      <c r="N28" s="93"/>
      <c r="O28" s="93"/>
      <c r="P28" s="93"/>
      <c r="Q28" s="93"/>
      <c r="R28" s="93"/>
      <c r="S28" s="93"/>
      <c r="T28" s="93"/>
      <c r="U28" s="93"/>
      <c r="V28" s="94"/>
    </row>
    <row r="29" spans="1:22" ht="12.75" customHeight="1">
      <c r="A29" s="435"/>
      <c r="B29" s="436"/>
      <c r="C29" s="436"/>
      <c r="D29" s="437"/>
      <c r="E29" s="100" t="s">
        <v>142</v>
      </c>
      <c r="F29" s="95" t="s">
        <v>150</v>
      </c>
      <c r="G29" s="95" t="s">
        <v>151</v>
      </c>
      <c r="H29" s="95" t="s">
        <v>152</v>
      </c>
      <c r="I29" s="95" t="s">
        <v>153</v>
      </c>
      <c r="J29" s="95" t="s">
        <v>154</v>
      </c>
      <c r="K29" s="95" t="s">
        <v>155</v>
      </c>
      <c r="L29" s="95" t="s">
        <v>156</v>
      </c>
      <c r="M29" s="95" t="s">
        <v>157</v>
      </c>
      <c r="N29" s="95" t="s">
        <v>158</v>
      </c>
      <c r="O29" s="95" t="s">
        <v>159</v>
      </c>
      <c r="P29" s="95" t="s">
        <v>160</v>
      </c>
      <c r="Q29" s="95" t="s">
        <v>161</v>
      </c>
      <c r="R29" s="107" t="s">
        <v>146</v>
      </c>
      <c r="S29" s="95" t="s">
        <v>147</v>
      </c>
      <c r="T29" s="95" t="s">
        <v>148</v>
      </c>
      <c r="U29" s="95" t="s">
        <v>149</v>
      </c>
      <c r="V29" s="106" t="s">
        <v>145</v>
      </c>
    </row>
    <row r="53" spans="1:22" ht="11.25">
      <c r="A53" s="438"/>
      <c r="B53" s="438"/>
      <c r="C53" s="438"/>
      <c r="D53" s="438"/>
      <c r="E53" s="438"/>
      <c r="F53" s="438"/>
      <c r="G53" s="438"/>
      <c r="H53" s="438"/>
      <c r="I53" s="438"/>
      <c r="J53" s="438"/>
      <c r="K53" s="438"/>
      <c r="L53" s="438"/>
      <c r="M53" s="438"/>
      <c r="N53" s="438"/>
      <c r="O53" s="438"/>
      <c r="P53" s="438"/>
      <c r="Q53" s="438"/>
      <c r="R53" s="438"/>
      <c r="S53" s="438"/>
      <c r="T53" s="438"/>
      <c r="U53" s="438"/>
      <c r="V53" s="438"/>
    </row>
    <row r="60" spans="1:22" ht="12.75" customHeight="1">
      <c r="A60" s="438"/>
      <c r="B60" s="438"/>
      <c r="C60" s="438"/>
      <c r="D60" s="438"/>
      <c r="E60" s="438"/>
      <c r="F60" s="438"/>
      <c r="G60" s="438"/>
      <c r="H60" s="438"/>
      <c r="I60" s="438"/>
      <c r="J60" s="438"/>
      <c r="K60" s="438"/>
      <c r="L60" s="438"/>
      <c r="M60" s="438"/>
      <c r="N60" s="438"/>
      <c r="O60" s="438"/>
      <c r="P60" s="438"/>
      <c r="Q60" s="438"/>
      <c r="R60" s="438"/>
      <c r="S60" s="438"/>
      <c r="T60" s="438"/>
      <c r="U60" s="438"/>
      <c r="V60" s="438"/>
    </row>
    <row r="61" ht="12.75">
      <c r="V61" s="52"/>
    </row>
    <row r="62" ht="12.75">
      <c r="V62" s="52"/>
    </row>
    <row r="63" ht="12.75">
      <c r="V63" s="52"/>
    </row>
  </sheetData>
  <sheetProtection/>
  <mergeCells count="23">
    <mergeCell ref="I14:J16"/>
    <mergeCell ref="K14:L16"/>
    <mergeCell ref="G16:H16"/>
    <mergeCell ref="D13:D18"/>
    <mergeCell ref="O13:P16"/>
    <mergeCell ref="G14:H15"/>
    <mergeCell ref="A60:V60"/>
    <mergeCell ref="Q13:Q16"/>
    <mergeCell ref="T13:U17"/>
    <mergeCell ref="V13:V18"/>
    <mergeCell ref="E13:E18"/>
    <mergeCell ref="F13:L13"/>
    <mergeCell ref="M13:N16"/>
    <mergeCell ref="A29:D29"/>
    <mergeCell ref="A53:V53"/>
    <mergeCell ref="R13:S16"/>
    <mergeCell ref="A6:V6"/>
    <mergeCell ref="A7:V7"/>
    <mergeCell ref="A8:V8"/>
    <mergeCell ref="A9:V9"/>
    <mergeCell ref="A13:A18"/>
    <mergeCell ref="B13:B18"/>
    <mergeCell ref="C13:C18"/>
  </mergeCells>
  <printOptions/>
  <pageMargins left="0.15748031496062992" right="0.15748031496062992" top="0.43" bottom="0.2362204724409449" header="0" footer="0"/>
  <pageSetup horizontalDpi="600" verticalDpi="600" orientation="landscape" scale="70" r:id="rId2"/>
  <drawing r:id="rId1"/>
</worksheet>
</file>

<file path=xl/worksheets/sheet7.xml><?xml version="1.0" encoding="utf-8"?>
<worksheet xmlns="http://schemas.openxmlformats.org/spreadsheetml/2006/main" xmlns:r="http://schemas.openxmlformats.org/officeDocument/2006/relationships">
  <dimension ref="A1:D65"/>
  <sheetViews>
    <sheetView showGridLines="0" zoomScale="75" zoomScaleNormal="75" zoomScalePageLayoutView="0" workbookViewId="0" topLeftCell="A1">
      <selection activeCell="A65" sqref="A65:D65"/>
    </sheetView>
  </sheetViews>
  <sheetFormatPr defaultColWidth="11.421875" defaultRowHeight="12.75"/>
  <cols>
    <col min="1" max="1" width="8.28125" style="0" customWidth="1"/>
    <col min="2" max="2" width="42.421875" style="0" customWidth="1"/>
    <col min="3" max="3" width="14.28125" style="0" customWidth="1"/>
    <col min="4" max="4" width="17.28125" style="0" customWidth="1"/>
  </cols>
  <sheetData>
    <row r="1" ht="12.75">
      <c r="D1" s="1" t="s">
        <v>517</v>
      </c>
    </row>
    <row r="2" ht="12.75">
      <c r="D2" s="1"/>
    </row>
    <row r="3" spans="2:4" ht="15">
      <c r="B3" s="420" t="s">
        <v>0</v>
      </c>
      <c r="C3" s="420"/>
      <c r="D3" s="420"/>
    </row>
    <row r="4" spans="2:4" ht="15">
      <c r="B4" s="420" t="s">
        <v>1</v>
      </c>
      <c r="C4" s="420"/>
      <c r="D4" s="420"/>
    </row>
    <row r="5" spans="2:4" ht="12.75">
      <c r="B5" s="2" t="s">
        <v>2</v>
      </c>
      <c r="C5" s="465"/>
      <c r="D5" s="466"/>
    </row>
    <row r="6" spans="2:4" ht="12.75">
      <c r="B6" s="3" t="s">
        <v>3</v>
      </c>
      <c r="C6" s="467"/>
      <c r="D6" s="468"/>
    </row>
    <row r="7" spans="2:4" ht="12.75">
      <c r="B7" s="4"/>
      <c r="C7" s="4"/>
      <c r="D7" s="4"/>
    </row>
    <row r="8" spans="2:4" ht="15">
      <c r="B8" s="420" t="s">
        <v>56</v>
      </c>
      <c r="C8" s="420"/>
      <c r="D8" s="420"/>
    </row>
    <row r="9" spans="2:4" ht="9.75" customHeight="1">
      <c r="B9" s="5" t="s">
        <v>4</v>
      </c>
      <c r="C9" s="6" t="s">
        <v>5</v>
      </c>
      <c r="D9" s="7" t="s">
        <v>6</v>
      </c>
    </row>
    <row r="10" spans="2:4" ht="9.75" customHeight="1">
      <c r="B10" s="8" t="s">
        <v>7</v>
      </c>
      <c r="C10" s="9" t="s">
        <v>8</v>
      </c>
      <c r="D10" s="10"/>
    </row>
    <row r="11" spans="2:4" ht="9.75" customHeight="1">
      <c r="B11" s="8" t="s">
        <v>9</v>
      </c>
      <c r="C11" s="9" t="s">
        <v>10</v>
      </c>
      <c r="D11" s="10"/>
    </row>
    <row r="12" spans="2:4" ht="9.75" customHeight="1">
      <c r="B12" s="8" t="s">
        <v>11</v>
      </c>
      <c r="C12" s="9" t="s">
        <v>12</v>
      </c>
      <c r="D12" s="10"/>
    </row>
    <row r="13" spans="2:4" ht="9.75" customHeight="1">
      <c r="B13" s="8" t="s">
        <v>13</v>
      </c>
      <c r="C13" s="9" t="s">
        <v>14</v>
      </c>
      <c r="D13" s="10"/>
    </row>
    <row r="14" spans="2:4" ht="9.75" customHeight="1">
      <c r="B14" s="8" t="s">
        <v>15</v>
      </c>
      <c r="C14" s="9" t="s">
        <v>16</v>
      </c>
      <c r="D14" s="10"/>
    </row>
    <row r="15" spans="2:4" ht="9.75" customHeight="1">
      <c r="B15" s="8" t="s">
        <v>17</v>
      </c>
      <c r="C15" s="9" t="s">
        <v>18</v>
      </c>
      <c r="D15" s="10"/>
    </row>
    <row r="16" spans="2:4" ht="9.75" customHeight="1">
      <c r="B16" s="8" t="s">
        <v>19</v>
      </c>
      <c r="C16" s="9" t="s">
        <v>20</v>
      </c>
      <c r="D16" s="10"/>
    </row>
    <row r="17" spans="2:4" ht="9.75" customHeight="1">
      <c r="B17" s="8" t="s">
        <v>21</v>
      </c>
      <c r="C17" s="9" t="s">
        <v>22</v>
      </c>
      <c r="D17" s="10"/>
    </row>
    <row r="18" spans="2:4" ht="9.75" customHeight="1">
      <c r="B18" s="8" t="s">
        <v>23</v>
      </c>
      <c r="C18" s="9" t="s">
        <v>24</v>
      </c>
      <c r="D18" s="10"/>
    </row>
    <row r="19" spans="2:4" ht="9.75" customHeight="1">
      <c r="B19" s="8" t="s">
        <v>25</v>
      </c>
      <c r="C19" s="9" t="s">
        <v>26</v>
      </c>
      <c r="D19" s="10"/>
    </row>
    <row r="20" spans="2:4" ht="9.75" customHeight="1">
      <c r="B20" s="8" t="s">
        <v>27</v>
      </c>
      <c r="C20" s="11" t="s">
        <v>28</v>
      </c>
      <c r="D20" s="12"/>
    </row>
    <row r="21" spans="2:4" ht="9.75" customHeight="1">
      <c r="B21" s="8" t="s">
        <v>29</v>
      </c>
      <c r="C21" s="11" t="s">
        <v>30</v>
      </c>
      <c r="D21" s="12"/>
    </row>
    <row r="22" spans="2:4" ht="9.75" customHeight="1">
      <c r="B22" s="13" t="s">
        <v>510</v>
      </c>
      <c r="C22" s="14" t="s">
        <v>31</v>
      </c>
      <c r="D22" s="15"/>
    </row>
    <row r="23" spans="2:4" ht="18" customHeight="1">
      <c r="B23" s="16"/>
      <c r="C23" s="17"/>
      <c r="D23" s="17"/>
    </row>
    <row r="24" spans="2:4" ht="15">
      <c r="B24" s="420" t="s">
        <v>32</v>
      </c>
      <c r="C24" s="420"/>
      <c r="D24" s="420"/>
    </row>
    <row r="25" spans="2:4" ht="12.75">
      <c r="B25" s="469" t="s">
        <v>4</v>
      </c>
      <c r="C25" s="470"/>
      <c r="D25" s="18" t="s">
        <v>33</v>
      </c>
    </row>
    <row r="26" spans="2:4" ht="12.75">
      <c r="B26" s="474" t="s">
        <v>34</v>
      </c>
      <c r="C26" s="475"/>
      <c r="D26" s="19"/>
    </row>
    <row r="27" spans="2:4" ht="12.75">
      <c r="B27" s="20" t="s">
        <v>35</v>
      </c>
      <c r="C27" s="21"/>
      <c r="D27" s="22"/>
    </row>
    <row r="28" spans="2:4" ht="12.75">
      <c r="B28" s="474" t="s">
        <v>36</v>
      </c>
      <c r="C28" s="475"/>
      <c r="D28" s="19"/>
    </row>
    <row r="29" spans="2:4" ht="12.75">
      <c r="B29" s="20" t="s">
        <v>37</v>
      </c>
      <c r="C29" s="21"/>
      <c r="D29" s="22"/>
    </row>
    <row r="30" spans="2:4" ht="12.75">
      <c r="B30" s="20" t="s">
        <v>38</v>
      </c>
      <c r="C30" s="21"/>
      <c r="D30" s="22"/>
    </row>
    <row r="31" spans="2:4" ht="12.75">
      <c r="B31" s="20" t="s">
        <v>39</v>
      </c>
      <c r="C31" s="21"/>
      <c r="D31" s="22"/>
    </row>
    <row r="32" spans="2:4" ht="12.75">
      <c r="B32" s="20" t="s">
        <v>40</v>
      </c>
      <c r="C32" s="21"/>
      <c r="D32" s="22"/>
    </row>
    <row r="33" spans="2:4" ht="12.75">
      <c r="B33" s="20" t="s">
        <v>41</v>
      </c>
      <c r="C33" s="21"/>
      <c r="D33" s="22"/>
    </row>
    <row r="34" spans="2:4" ht="12.75">
      <c r="B34" s="20" t="s">
        <v>42</v>
      </c>
      <c r="C34" s="21"/>
      <c r="D34" s="22"/>
    </row>
    <row r="35" spans="2:4" ht="12.75">
      <c r="B35" s="20" t="s">
        <v>43</v>
      </c>
      <c r="C35" s="21"/>
      <c r="D35" s="22"/>
    </row>
    <row r="36" spans="2:4" ht="12.75">
      <c r="B36" s="474" t="s">
        <v>44</v>
      </c>
      <c r="C36" s="475"/>
      <c r="D36" s="476"/>
    </row>
    <row r="37" spans="2:4" ht="12.75">
      <c r="B37" s="23" t="s">
        <v>45</v>
      </c>
      <c r="C37" s="24"/>
      <c r="D37" s="25"/>
    </row>
    <row r="38" spans="2:4" ht="12.75">
      <c r="B38" s="23" t="s">
        <v>46</v>
      </c>
      <c r="C38" s="24"/>
      <c r="D38" s="25"/>
    </row>
    <row r="39" spans="2:4" ht="12.75">
      <c r="B39" s="474" t="s">
        <v>47</v>
      </c>
      <c r="C39" s="475"/>
      <c r="D39" s="476"/>
    </row>
    <row r="40" spans="2:4" ht="12.75">
      <c r="B40" s="23" t="s">
        <v>48</v>
      </c>
      <c r="C40" s="24"/>
      <c r="D40" s="25"/>
    </row>
    <row r="41" spans="2:4" ht="12.75">
      <c r="B41" s="23" t="s">
        <v>49</v>
      </c>
      <c r="C41" s="24"/>
      <c r="D41" s="25"/>
    </row>
    <row r="42" spans="2:4" ht="12.75">
      <c r="B42" s="23" t="s">
        <v>50</v>
      </c>
      <c r="C42" s="24"/>
      <c r="D42" s="25"/>
    </row>
    <row r="43" spans="2:4" ht="12.75">
      <c r="B43" s="23" t="s">
        <v>51</v>
      </c>
      <c r="C43" s="24"/>
      <c r="D43" s="25"/>
    </row>
    <row r="44" spans="2:4" ht="12.75" customHeight="1">
      <c r="B44" s="459" t="s">
        <v>52</v>
      </c>
      <c r="C44" s="460"/>
      <c r="D44" s="461"/>
    </row>
    <row r="45" spans="2:4" ht="12.75">
      <c r="B45" s="462"/>
      <c r="C45" s="463"/>
      <c r="D45" s="464"/>
    </row>
    <row r="46" spans="2:4" ht="12.75">
      <c r="B46" s="23" t="s">
        <v>53</v>
      </c>
      <c r="C46" s="24"/>
      <c r="D46" s="25"/>
    </row>
    <row r="47" spans="2:4" ht="12.75">
      <c r="B47" s="26" t="s">
        <v>511</v>
      </c>
      <c r="C47" s="27"/>
      <c r="D47" s="28"/>
    </row>
    <row r="48" spans="2:4" ht="12.75">
      <c r="B48" s="16"/>
      <c r="C48" s="16"/>
      <c r="D48" s="29"/>
    </row>
    <row r="49" spans="2:4" ht="15">
      <c r="B49" s="420" t="s">
        <v>54</v>
      </c>
      <c r="C49" s="420"/>
      <c r="D49" s="420"/>
    </row>
    <row r="50" spans="2:4" ht="12.75">
      <c r="B50" s="469" t="s">
        <v>4</v>
      </c>
      <c r="C50" s="470"/>
      <c r="D50" s="18" t="s">
        <v>55</v>
      </c>
    </row>
    <row r="51" spans="2:4" ht="12.75">
      <c r="B51" s="20" t="s">
        <v>56</v>
      </c>
      <c r="C51" s="21"/>
      <c r="D51" s="22"/>
    </row>
    <row r="52" spans="2:4" ht="12.75">
      <c r="B52" s="20" t="s">
        <v>57</v>
      </c>
      <c r="C52" s="21"/>
      <c r="D52" s="22"/>
    </row>
    <row r="53" spans="2:4" ht="12.75">
      <c r="B53" s="20" t="s">
        <v>58</v>
      </c>
      <c r="C53" s="21"/>
      <c r="D53" s="22"/>
    </row>
    <row r="54" spans="2:4" ht="12.75">
      <c r="B54" s="26" t="s">
        <v>59</v>
      </c>
      <c r="C54" s="27"/>
      <c r="D54" s="28"/>
    </row>
    <row r="55" spans="2:4" ht="12.75">
      <c r="B55" s="4"/>
      <c r="C55" s="4"/>
      <c r="D55" s="4"/>
    </row>
    <row r="56" spans="2:4" ht="12.75">
      <c r="B56" s="30" t="s">
        <v>60</v>
      </c>
      <c r="C56" s="49" t="s">
        <v>61</v>
      </c>
      <c r="D56" s="50"/>
    </row>
    <row r="57" spans="2:4" ht="12.75">
      <c r="B57" s="31" t="s">
        <v>62</v>
      </c>
      <c r="C57" s="471"/>
      <c r="D57" s="472"/>
    </row>
    <row r="58" spans="2:4" ht="12.75">
      <c r="B58" s="32"/>
      <c r="C58" s="4"/>
      <c r="D58" s="33"/>
    </row>
    <row r="59" spans="2:4" ht="12.75">
      <c r="B59" s="34" t="s">
        <v>66</v>
      </c>
      <c r="C59" s="473" t="s">
        <v>61</v>
      </c>
      <c r="D59" s="35"/>
    </row>
    <row r="60" spans="2:4" ht="12.75">
      <c r="B60" s="36" t="s">
        <v>67</v>
      </c>
      <c r="C60" s="473"/>
      <c r="D60" s="33"/>
    </row>
    <row r="61" spans="2:4" ht="12.75">
      <c r="B61" s="31" t="s">
        <v>63</v>
      </c>
      <c r="C61" s="48"/>
      <c r="D61" s="33"/>
    </row>
    <row r="62" spans="2:4" ht="12.75">
      <c r="B62" s="38" t="s">
        <v>64</v>
      </c>
      <c r="C62" s="37"/>
      <c r="D62" s="39"/>
    </row>
    <row r="63" spans="2:4" ht="12.75">
      <c r="B63" s="4"/>
      <c r="C63" s="4"/>
      <c r="D63" s="4"/>
    </row>
    <row r="64" spans="2:4" ht="12.75">
      <c r="B64" s="4"/>
      <c r="C64" s="4"/>
      <c r="D64" s="4"/>
    </row>
    <row r="65" spans="1:4" ht="12.75">
      <c r="A65" s="406"/>
      <c r="B65" s="406"/>
      <c r="C65" s="406"/>
      <c r="D65" s="406"/>
    </row>
  </sheetData>
  <sheetProtection/>
  <mergeCells count="17">
    <mergeCell ref="B49:D49"/>
    <mergeCell ref="B50:C50"/>
    <mergeCell ref="A65:D65"/>
    <mergeCell ref="C57:D57"/>
    <mergeCell ref="C59:C60"/>
    <mergeCell ref="B25:C25"/>
    <mergeCell ref="B26:C26"/>
    <mergeCell ref="B28:C28"/>
    <mergeCell ref="B36:D36"/>
    <mergeCell ref="B39:D39"/>
    <mergeCell ref="B44:D45"/>
    <mergeCell ref="B3:D3"/>
    <mergeCell ref="B4:D4"/>
    <mergeCell ref="C5:D5"/>
    <mergeCell ref="C6:D6"/>
    <mergeCell ref="B8:D8"/>
    <mergeCell ref="B24:D24"/>
  </mergeCells>
  <printOptions horizontalCentered="1" verticalCentered="1"/>
  <pageMargins left="0.2362204724409449" right="0.39" top="0.3937007874015748" bottom="0.2362204724409449" header="0" footer="0"/>
  <pageSetup horizontalDpi="600" verticalDpi="600" orientation="portrait" scale="90" r:id="rId2"/>
  <drawing r:id="rId1"/>
</worksheet>
</file>

<file path=xl/worksheets/sheet8.xml><?xml version="1.0" encoding="utf-8"?>
<worksheet xmlns="http://schemas.openxmlformats.org/spreadsheetml/2006/main" xmlns:r="http://schemas.openxmlformats.org/officeDocument/2006/relationships">
  <dimension ref="A1:Q37"/>
  <sheetViews>
    <sheetView showGridLines="0" zoomScale="75" zoomScaleNormal="75" zoomScalePageLayoutView="0" workbookViewId="0" topLeftCell="A1">
      <selection activeCell="A37" sqref="A37:P37"/>
    </sheetView>
  </sheetViews>
  <sheetFormatPr defaultColWidth="9.8515625" defaultRowHeight="12.75"/>
  <cols>
    <col min="1" max="1" width="0.85546875" style="51" customWidth="1"/>
    <col min="2" max="2" width="3.28125" style="51" bestFit="1" customWidth="1"/>
    <col min="3" max="3" width="5.8515625" style="51" customWidth="1"/>
    <col min="4" max="4" width="9.8515625" style="51" customWidth="1"/>
    <col min="5" max="5" width="8.140625" style="51" customWidth="1"/>
    <col min="6" max="6" width="9.421875" style="51" customWidth="1"/>
    <col min="7" max="14" width="9.00390625" style="51" customWidth="1"/>
    <col min="15" max="15" width="10.421875" style="51" customWidth="1"/>
    <col min="16" max="16" width="2.28125" style="51" customWidth="1"/>
    <col min="17" max="16384" width="9.8515625" style="51" customWidth="1"/>
  </cols>
  <sheetData>
    <row r="1" ht="12.75">
      <c r="O1" s="52" t="s">
        <v>65</v>
      </c>
    </row>
    <row r="2" ht="12.75">
      <c r="O2" s="52" t="s">
        <v>518</v>
      </c>
    </row>
    <row r="3" ht="12.75">
      <c r="O3" s="52"/>
    </row>
    <row r="4" ht="12.75">
      <c r="O4" s="52"/>
    </row>
    <row r="5" ht="12.75">
      <c r="O5" s="52"/>
    </row>
    <row r="6" spans="2:16" ht="22.5" customHeight="1">
      <c r="B6" s="443" t="s">
        <v>68</v>
      </c>
      <c r="C6" s="443"/>
      <c r="D6" s="443"/>
      <c r="E6" s="443"/>
      <c r="F6" s="443"/>
      <c r="G6" s="443"/>
      <c r="H6" s="443"/>
      <c r="I6" s="443"/>
      <c r="J6" s="443"/>
      <c r="K6" s="443"/>
      <c r="L6" s="443"/>
      <c r="M6" s="443"/>
      <c r="N6" s="443"/>
      <c r="O6" s="443"/>
      <c r="P6" s="443"/>
    </row>
    <row r="7" spans="2:16" ht="22.5" customHeight="1">
      <c r="B7" s="443" t="s">
        <v>89</v>
      </c>
      <c r="C7" s="443"/>
      <c r="D7" s="443"/>
      <c r="E7" s="443"/>
      <c r="F7" s="443"/>
      <c r="G7" s="443"/>
      <c r="H7" s="443"/>
      <c r="I7" s="443"/>
      <c r="J7" s="443"/>
      <c r="K7" s="443"/>
      <c r="L7" s="443"/>
      <c r="M7" s="443"/>
      <c r="N7" s="443"/>
      <c r="O7" s="443"/>
      <c r="P7" s="443"/>
    </row>
    <row r="8" spans="2:16" ht="22.5" customHeight="1">
      <c r="B8" s="53"/>
      <c r="C8" s="53"/>
      <c r="D8" s="53"/>
      <c r="E8" s="53"/>
      <c r="F8" s="53"/>
      <c r="G8" s="53"/>
      <c r="H8" s="53"/>
      <c r="I8" s="53"/>
      <c r="J8" s="53"/>
      <c r="K8" s="53"/>
      <c r="L8" s="53"/>
      <c r="M8" s="53"/>
      <c r="N8" s="53"/>
      <c r="O8" s="53"/>
      <c r="P8" s="53"/>
    </row>
    <row r="9" spans="2:16" ht="18">
      <c r="B9" s="53"/>
      <c r="C9" s="53"/>
      <c r="D9" s="53"/>
      <c r="E9" s="53"/>
      <c r="F9" s="53"/>
      <c r="G9" s="53"/>
      <c r="H9" s="53"/>
      <c r="I9" s="53"/>
      <c r="J9" s="53"/>
      <c r="K9" s="53"/>
      <c r="L9" s="53"/>
      <c r="M9" s="53"/>
      <c r="N9" s="53"/>
      <c r="O9" s="53"/>
      <c r="P9" s="53"/>
    </row>
    <row r="10" spans="2:17" ht="11.25">
      <c r="B10" s="54"/>
      <c r="C10" s="54"/>
      <c r="D10" s="54"/>
      <c r="E10" s="55" t="s">
        <v>69</v>
      </c>
      <c r="F10" s="55" t="s">
        <v>70</v>
      </c>
      <c r="G10" s="55" t="s">
        <v>71</v>
      </c>
      <c r="H10" s="55" t="s">
        <v>72</v>
      </c>
      <c r="I10" s="55" t="s">
        <v>73</v>
      </c>
      <c r="J10" s="55" t="s">
        <v>74</v>
      </c>
      <c r="K10" s="55" t="s">
        <v>75</v>
      </c>
      <c r="L10" s="55" t="s">
        <v>76</v>
      </c>
      <c r="M10" s="55" t="s">
        <v>77</v>
      </c>
      <c r="N10" s="55" t="s">
        <v>78</v>
      </c>
      <c r="O10" s="55" t="s">
        <v>79</v>
      </c>
      <c r="Q10" s="76"/>
    </row>
    <row r="11" spans="2:17" ht="11.25" customHeight="1">
      <c r="B11" s="477" t="s">
        <v>80</v>
      </c>
      <c r="C11" s="477" t="s">
        <v>81</v>
      </c>
      <c r="D11" s="477" t="s">
        <v>82</v>
      </c>
      <c r="E11" s="479" t="s">
        <v>83</v>
      </c>
      <c r="F11" s="479" t="s">
        <v>90</v>
      </c>
      <c r="G11" s="479" t="s">
        <v>84</v>
      </c>
      <c r="H11" s="479" t="s">
        <v>85</v>
      </c>
      <c r="I11" s="479" t="s">
        <v>86</v>
      </c>
      <c r="J11" s="479" t="s">
        <v>87</v>
      </c>
      <c r="K11" s="479" t="s">
        <v>88</v>
      </c>
      <c r="L11" s="64" t="s">
        <v>92</v>
      </c>
      <c r="M11" s="479" t="s">
        <v>91</v>
      </c>
      <c r="N11" s="479" t="s">
        <v>93</v>
      </c>
      <c r="O11" s="479" t="s">
        <v>103</v>
      </c>
      <c r="Q11" s="77"/>
    </row>
    <row r="12" spans="2:17" ht="45" customHeight="1">
      <c r="B12" s="478"/>
      <c r="C12" s="478"/>
      <c r="D12" s="478"/>
      <c r="E12" s="478"/>
      <c r="F12" s="478"/>
      <c r="G12" s="478"/>
      <c r="H12" s="478"/>
      <c r="I12" s="478"/>
      <c r="J12" s="478"/>
      <c r="K12" s="478"/>
      <c r="L12" s="75" t="s">
        <v>100</v>
      </c>
      <c r="M12" s="478"/>
      <c r="N12" s="478"/>
      <c r="O12" s="478"/>
      <c r="Q12" s="77"/>
    </row>
    <row r="13" spans="2:15" ht="11.25" customHeight="1">
      <c r="B13" s="56"/>
      <c r="C13" s="57"/>
      <c r="D13" s="57"/>
      <c r="E13" s="57"/>
      <c r="F13" s="57"/>
      <c r="G13" s="57"/>
      <c r="H13" s="57"/>
      <c r="I13" s="57"/>
      <c r="J13" s="57"/>
      <c r="K13" s="65"/>
      <c r="L13" s="67"/>
      <c r="M13" s="66"/>
      <c r="N13" s="65"/>
      <c r="O13" s="58"/>
    </row>
    <row r="14" spans="2:15" ht="11.25">
      <c r="B14" s="59"/>
      <c r="C14" s="60"/>
      <c r="D14" s="60"/>
      <c r="E14" s="72"/>
      <c r="F14" s="73"/>
      <c r="G14" s="73"/>
      <c r="H14" s="73"/>
      <c r="I14" s="73"/>
      <c r="J14" s="73"/>
      <c r="K14" s="73"/>
      <c r="L14" s="74"/>
      <c r="M14" s="60"/>
      <c r="N14" s="78"/>
      <c r="O14" s="79"/>
    </row>
    <row r="15" spans="2:15" ht="11.25">
      <c r="B15" s="59"/>
      <c r="C15" s="60"/>
      <c r="D15" s="60"/>
      <c r="E15" s="60"/>
      <c r="F15" s="60"/>
      <c r="G15" s="60"/>
      <c r="H15" s="60"/>
      <c r="I15" s="60"/>
      <c r="J15" s="60"/>
      <c r="K15" s="60"/>
      <c r="L15" s="60"/>
      <c r="M15" s="60"/>
      <c r="N15" s="70"/>
      <c r="O15" s="61"/>
    </row>
    <row r="16" spans="2:15" ht="11.25">
      <c r="B16" s="59"/>
      <c r="C16" s="60"/>
      <c r="D16" s="60"/>
      <c r="E16" s="60"/>
      <c r="F16" s="60"/>
      <c r="G16" s="60"/>
      <c r="H16" s="60"/>
      <c r="I16" s="60"/>
      <c r="J16" s="60"/>
      <c r="K16" s="60"/>
      <c r="L16" s="60"/>
      <c r="M16" s="60"/>
      <c r="N16" s="70"/>
      <c r="O16" s="61"/>
    </row>
    <row r="17" spans="2:15" ht="11.25">
      <c r="B17" s="59"/>
      <c r="C17" s="60"/>
      <c r="D17" s="60"/>
      <c r="E17" s="60"/>
      <c r="F17" s="60"/>
      <c r="G17" s="60"/>
      <c r="H17" s="60"/>
      <c r="I17" s="60"/>
      <c r="J17" s="60"/>
      <c r="K17" s="60"/>
      <c r="L17" s="60"/>
      <c r="M17" s="60"/>
      <c r="N17" s="70"/>
      <c r="O17" s="61"/>
    </row>
    <row r="18" spans="2:15" ht="11.25">
      <c r="B18" s="59"/>
      <c r="C18" s="60"/>
      <c r="D18" s="60"/>
      <c r="E18" s="60"/>
      <c r="F18" s="60"/>
      <c r="G18" s="60"/>
      <c r="H18" s="60"/>
      <c r="I18" s="60"/>
      <c r="J18" s="60"/>
      <c r="K18" s="60"/>
      <c r="L18" s="60"/>
      <c r="M18" s="60"/>
      <c r="N18" s="70"/>
      <c r="O18" s="61"/>
    </row>
    <row r="19" spans="2:15" ht="11.25">
      <c r="B19" s="59"/>
      <c r="C19" s="60"/>
      <c r="D19" s="60"/>
      <c r="E19" s="60"/>
      <c r="F19" s="60"/>
      <c r="G19" s="60"/>
      <c r="H19" s="60"/>
      <c r="I19" s="60"/>
      <c r="J19" s="60"/>
      <c r="K19" s="60"/>
      <c r="L19" s="60"/>
      <c r="M19" s="60"/>
      <c r="N19" s="70"/>
      <c r="O19" s="61"/>
    </row>
    <row r="20" spans="2:15" ht="11.25">
      <c r="B20" s="59"/>
      <c r="C20" s="60"/>
      <c r="D20" s="60"/>
      <c r="E20" s="60"/>
      <c r="F20" s="60"/>
      <c r="G20" s="60"/>
      <c r="H20" s="60"/>
      <c r="I20" s="60"/>
      <c r="J20" s="60"/>
      <c r="K20" s="60"/>
      <c r="L20" s="60"/>
      <c r="M20" s="60"/>
      <c r="N20" s="70"/>
      <c r="O20" s="61"/>
    </row>
    <row r="21" spans="2:15" ht="11.25">
      <c r="B21" s="59"/>
      <c r="C21" s="60"/>
      <c r="D21" s="60"/>
      <c r="E21" s="60"/>
      <c r="F21" s="60"/>
      <c r="G21" s="60"/>
      <c r="H21" s="60"/>
      <c r="I21" s="60"/>
      <c r="J21" s="60"/>
      <c r="K21" s="60"/>
      <c r="L21" s="60"/>
      <c r="M21" s="60"/>
      <c r="N21" s="70"/>
      <c r="O21" s="61"/>
    </row>
    <row r="22" spans="2:15" ht="11.25">
      <c r="B22" s="71"/>
      <c r="C22" s="62"/>
      <c r="D22" s="62"/>
      <c r="E22" s="62"/>
      <c r="F22" s="69" t="s">
        <v>95</v>
      </c>
      <c r="G22" s="69" t="s">
        <v>96</v>
      </c>
      <c r="H22" s="69" t="s">
        <v>105</v>
      </c>
      <c r="I22" s="69" t="s">
        <v>97</v>
      </c>
      <c r="J22" s="69" t="s">
        <v>98</v>
      </c>
      <c r="K22" s="69" t="s">
        <v>99</v>
      </c>
      <c r="L22" s="69" t="s">
        <v>101</v>
      </c>
      <c r="M22" s="69" t="s">
        <v>106</v>
      </c>
      <c r="N22" s="80" t="s">
        <v>102</v>
      </c>
      <c r="O22" s="81" t="s">
        <v>104</v>
      </c>
    </row>
    <row r="24" ht="11.25">
      <c r="L24" s="429"/>
    </row>
    <row r="25" ht="11.25">
      <c r="L25" s="480"/>
    </row>
    <row r="37" spans="1:16" ht="11.25">
      <c r="A37" s="438"/>
      <c r="B37" s="438"/>
      <c r="C37" s="438"/>
      <c r="D37" s="438"/>
      <c r="E37" s="438"/>
      <c r="F37" s="438"/>
      <c r="G37" s="438"/>
      <c r="H37" s="438"/>
      <c r="I37" s="438"/>
      <c r="J37" s="438"/>
      <c r="K37" s="438"/>
      <c r="L37" s="438"/>
      <c r="M37" s="438"/>
      <c r="N37" s="438"/>
      <c r="O37" s="438"/>
      <c r="P37" s="438"/>
    </row>
  </sheetData>
  <sheetProtection/>
  <mergeCells count="17">
    <mergeCell ref="A37:P37"/>
    <mergeCell ref="L24:L25"/>
    <mergeCell ref="N11:N12"/>
    <mergeCell ref="J11:J12"/>
    <mergeCell ref="K11:K12"/>
    <mergeCell ref="H11:H12"/>
    <mergeCell ref="I11:I12"/>
    <mergeCell ref="B6:P6"/>
    <mergeCell ref="B7:P7"/>
    <mergeCell ref="B11:B12"/>
    <mergeCell ref="C11:C12"/>
    <mergeCell ref="D11:D12"/>
    <mergeCell ref="E11:E12"/>
    <mergeCell ref="F11:F12"/>
    <mergeCell ref="G11:G12"/>
    <mergeCell ref="M11:M12"/>
    <mergeCell ref="O11:O12"/>
  </mergeCells>
  <printOptions/>
  <pageMargins left="0.31" right="0.17" top="0.984251968503937" bottom="0.984251968503937" header="0" footer="0"/>
  <pageSetup horizontalDpi="600" verticalDpi="600" orientation="landscape" scale="92" r:id="rId2"/>
  <drawing r:id="rId1"/>
</worksheet>
</file>

<file path=xl/worksheets/sheet9.xml><?xml version="1.0" encoding="utf-8"?>
<worksheet xmlns="http://schemas.openxmlformats.org/spreadsheetml/2006/main" xmlns:r="http://schemas.openxmlformats.org/officeDocument/2006/relationships">
  <dimension ref="A1:F55"/>
  <sheetViews>
    <sheetView showGridLines="0" zoomScale="75" zoomScaleNormal="75" zoomScalePageLayoutView="0" workbookViewId="0" topLeftCell="A1">
      <selection activeCell="A55" sqref="A55:F55"/>
    </sheetView>
  </sheetViews>
  <sheetFormatPr defaultColWidth="11.421875" defaultRowHeight="12.75"/>
  <cols>
    <col min="1" max="1" width="2.28125" style="0" customWidth="1"/>
    <col min="2" max="2" width="31.00390625" style="0" customWidth="1"/>
    <col min="4" max="4" width="27.00390625" style="0" customWidth="1"/>
    <col min="5" max="5" width="16.7109375" style="0" customWidth="1"/>
    <col min="6" max="7" width="2.28125" style="0" customWidth="1"/>
  </cols>
  <sheetData>
    <row r="1" ht="12.75">
      <c r="E1" s="52" t="s">
        <v>65</v>
      </c>
    </row>
    <row r="2" ht="12.75">
      <c r="E2" s="52" t="s">
        <v>519</v>
      </c>
    </row>
    <row r="3" spans="2:6" ht="15">
      <c r="B3" s="481" t="s">
        <v>292</v>
      </c>
      <c r="C3" s="481"/>
      <c r="D3" s="481"/>
      <c r="E3" s="481"/>
      <c r="F3" s="208"/>
    </row>
    <row r="4" spans="2:6" ht="12.75">
      <c r="B4" s="4"/>
      <c r="C4" s="4"/>
      <c r="D4" s="4"/>
      <c r="E4" s="4"/>
      <c r="F4" s="4"/>
    </row>
    <row r="5" spans="2:6" ht="12.75">
      <c r="B5" s="4"/>
      <c r="C5" s="4"/>
      <c r="D5" s="4"/>
      <c r="E5" s="209" t="s">
        <v>293</v>
      </c>
      <c r="F5" s="4"/>
    </row>
    <row r="6" spans="2:6" ht="12.75">
      <c r="B6" s="4"/>
      <c r="C6" s="4"/>
      <c r="D6" s="4"/>
      <c r="E6" s="209"/>
      <c r="F6" s="4"/>
    </row>
    <row r="7" spans="2:6" ht="12.75">
      <c r="B7" s="167"/>
      <c r="C7" s="168"/>
      <c r="D7" s="168"/>
      <c r="E7" s="47"/>
      <c r="F7" s="4"/>
    </row>
    <row r="8" spans="2:6" ht="12.75">
      <c r="B8" s="210" t="s">
        <v>294</v>
      </c>
      <c r="C8" s="131"/>
      <c r="D8" s="211" t="s">
        <v>295</v>
      </c>
      <c r="E8" s="161"/>
      <c r="F8" s="4"/>
    </row>
    <row r="9" spans="2:6" ht="12.75">
      <c r="B9" s="210" t="s">
        <v>296</v>
      </c>
      <c r="C9" s="131"/>
      <c r="D9" s="211" t="s">
        <v>166</v>
      </c>
      <c r="E9" s="161"/>
      <c r="F9" s="4"/>
    </row>
    <row r="10" spans="2:6" ht="12.75">
      <c r="B10" s="210" t="s">
        <v>280</v>
      </c>
      <c r="C10" s="131"/>
      <c r="D10" s="211" t="s">
        <v>81</v>
      </c>
      <c r="E10" s="161"/>
      <c r="F10" s="4"/>
    </row>
    <row r="11" spans="2:6" ht="12.75">
      <c r="B11" s="210" t="s">
        <v>281</v>
      </c>
      <c r="C11" s="131"/>
      <c r="D11" s="211" t="s">
        <v>297</v>
      </c>
      <c r="E11" s="161"/>
      <c r="F11" s="4"/>
    </row>
    <row r="12" spans="2:6" ht="12.75">
      <c r="B12" s="169"/>
      <c r="C12" s="165"/>
      <c r="D12" s="165"/>
      <c r="E12" s="39"/>
      <c r="F12" s="4"/>
    </row>
    <row r="13" spans="2:6" ht="12.75">
      <c r="B13" s="167"/>
      <c r="C13" s="212" t="s">
        <v>298</v>
      </c>
      <c r="D13" s="168"/>
      <c r="E13" s="47"/>
      <c r="F13" s="4"/>
    </row>
    <row r="14" spans="2:6" ht="12.75">
      <c r="B14" s="32"/>
      <c r="C14" s="4"/>
      <c r="D14" s="4"/>
      <c r="E14" s="33"/>
      <c r="F14" s="4"/>
    </row>
    <row r="15" spans="2:6" ht="12.75">
      <c r="B15" s="32" t="s">
        <v>299</v>
      </c>
      <c r="C15" s="4" t="s">
        <v>178</v>
      </c>
      <c r="D15" s="4" t="s">
        <v>300</v>
      </c>
      <c r="E15" s="33" t="s">
        <v>301</v>
      </c>
      <c r="F15" s="4"/>
    </row>
    <row r="16" spans="2:6" ht="12.75">
      <c r="B16" s="32" t="s">
        <v>302</v>
      </c>
      <c r="C16" s="4" t="s">
        <v>178</v>
      </c>
      <c r="D16" s="4" t="s">
        <v>303</v>
      </c>
      <c r="E16" s="33"/>
      <c r="F16" s="4"/>
    </row>
    <row r="17" spans="2:6" ht="12.75">
      <c r="B17" s="32" t="s">
        <v>304</v>
      </c>
      <c r="C17" s="4" t="s">
        <v>178</v>
      </c>
      <c r="D17" s="4" t="s">
        <v>305</v>
      </c>
      <c r="E17" s="33" t="s">
        <v>306</v>
      </c>
      <c r="F17" s="4"/>
    </row>
    <row r="18" spans="2:6" ht="12.75">
      <c r="B18" s="32" t="s">
        <v>307</v>
      </c>
      <c r="C18" s="4" t="s">
        <v>178</v>
      </c>
      <c r="D18" s="4" t="s">
        <v>308</v>
      </c>
      <c r="E18" s="33"/>
      <c r="F18" s="4"/>
    </row>
    <row r="19" spans="2:6" ht="12.75">
      <c r="B19" s="32" t="s">
        <v>309</v>
      </c>
      <c r="C19" s="4"/>
      <c r="D19" s="4" t="s">
        <v>310</v>
      </c>
      <c r="E19" s="33" t="s">
        <v>311</v>
      </c>
      <c r="F19" s="4"/>
    </row>
    <row r="20" spans="2:6" ht="12.75">
      <c r="B20" s="32" t="s">
        <v>312</v>
      </c>
      <c r="C20" s="4"/>
      <c r="D20" s="4" t="s">
        <v>313</v>
      </c>
      <c r="E20" s="33" t="s">
        <v>314</v>
      </c>
      <c r="F20" s="4"/>
    </row>
    <row r="21" spans="2:6" ht="12.75">
      <c r="B21" s="32" t="s">
        <v>315</v>
      </c>
      <c r="C21" s="4"/>
      <c r="D21" s="4" t="s">
        <v>316</v>
      </c>
      <c r="E21" s="33" t="s">
        <v>306</v>
      </c>
      <c r="F21" s="4"/>
    </row>
    <row r="22" spans="2:6" ht="12.75">
      <c r="B22" s="32" t="s">
        <v>317</v>
      </c>
      <c r="C22" s="4"/>
      <c r="D22" s="4" t="s">
        <v>318</v>
      </c>
      <c r="E22" s="33" t="s">
        <v>306</v>
      </c>
      <c r="F22" s="4"/>
    </row>
    <row r="23" spans="2:6" ht="12.75">
      <c r="B23" s="32" t="s">
        <v>319</v>
      </c>
      <c r="C23" s="4"/>
      <c r="D23" s="4" t="s">
        <v>320</v>
      </c>
      <c r="E23" s="33" t="s">
        <v>314</v>
      </c>
      <c r="F23" s="4"/>
    </row>
    <row r="24" spans="2:6" ht="12.75">
      <c r="B24" s="169"/>
      <c r="C24" s="165"/>
      <c r="D24" s="165" t="s">
        <v>321</v>
      </c>
      <c r="E24" s="39" t="s">
        <v>306</v>
      </c>
      <c r="F24" s="4"/>
    </row>
    <row r="25" spans="2:6" ht="12.75">
      <c r="B25" s="167"/>
      <c r="C25" s="168"/>
      <c r="D25" s="168"/>
      <c r="E25" s="47"/>
      <c r="F25" s="4"/>
    </row>
    <row r="26" spans="2:6" ht="12.75">
      <c r="B26" s="32"/>
      <c r="C26" s="213" t="s">
        <v>322</v>
      </c>
      <c r="D26" s="4"/>
      <c r="E26" s="33"/>
      <c r="F26" s="4"/>
    </row>
    <row r="27" spans="2:6" ht="12.75">
      <c r="B27" s="32"/>
      <c r="C27" s="4"/>
      <c r="D27" s="4"/>
      <c r="E27" s="33"/>
      <c r="F27" s="4"/>
    </row>
    <row r="28" spans="2:6" ht="12.75">
      <c r="B28" s="32" t="s">
        <v>323</v>
      </c>
      <c r="C28" s="4"/>
      <c r="D28" s="4" t="s">
        <v>324</v>
      </c>
      <c r="E28" s="33"/>
      <c r="F28" s="4"/>
    </row>
    <row r="29" spans="2:6" ht="12.75">
      <c r="B29" s="32" t="s">
        <v>325</v>
      </c>
      <c r="C29" s="4"/>
      <c r="D29" s="4"/>
      <c r="E29" s="33"/>
      <c r="F29" s="4"/>
    </row>
    <row r="30" spans="2:6" ht="12.75">
      <c r="B30" s="32" t="s">
        <v>326</v>
      </c>
      <c r="C30" s="4"/>
      <c r="D30" s="4"/>
      <c r="E30" s="33"/>
      <c r="F30" s="4"/>
    </row>
    <row r="31" spans="2:6" ht="12.75">
      <c r="B31" s="32" t="s">
        <v>327</v>
      </c>
      <c r="C31" s="4"/>
      <c r="D31" s="4"/>
      <c r="E31" s="33"/>
      <c r="F31" s="4"/>
    </row>
    <row r="32" spans="2:6" ht="12.75">
      <c r="B32" s="32"/>
      <c r="C32" s="4" t="s">
        <v>177</v>
      </c>
      <c r="D32" s="4"/>
      <c r="E32" s="33"/>
      <c r="F32" s="4"/>
    </row>
    <row r="33" spans="2:6" ht="12.75">
      <c r="B33" s="169"/>
      <c r="C33" s="165"/>
      <c r="D33" s="165"/>
      <c r="E33" s="39"/>
      <c r="F33" s="4"/>
    </row>
    <row r="34" spans="2:6" ht="12.75">
      <c r="B34" s="167"/>
      <c r="C34" s="168"/>
      <c r="D34" s="168"/>
      <c r="E34" s="47"/>
      <c r="F34" s="4"/>
    </row>
    <row r="35" spans="2:6" ht="12.75">
      <c r="B35" s="32"/>
      <c r="C35" s="213" t="s">
        <v>328</v>
      </c>
      <c r="D35" s="4"/>
      <c r="E35" s="33"/>
      <c r="F35" s="4"/>
    </row>
    <row r="36" spans="2:6" ht="12.75">
      <c r="B36" s="32"/>
      <c r="C36" s="4"/>
      <c r="D36" s="4"/>
      <c r="E36" s="33"/>
      <c r="F36" s="4"/>
    </row>
    <row r="37" spans="2:6" ht="12.75">
      <c r="B37" s="32" t="s">
        <v>329</v>
      </c>
      <c r="C37" s="4"/>
      <c r="D37" s="4"/>
      <c r="E37" s="33"/>
      <c r="F37" s="4"/>
    </row>
    <row r="38" spans="2:6" ht="12.75">
      <c r="B38" s="32" t="s">
        <v>330</v>
      </c>
      <c r="C38" s="4"/>
      <c r="D38" s="4"/>
      <c r="E38" s="33"/>
      <c r="F38" s="4"/>
    </row>
    <row r="39" spans="2:6" ht="12.75">
      <c r="B39" s="32" t="s">
        <v>331</v>
      </c>
      <c r="C39" s="4"/>
      <c r="D39" s="4"/>
      <c r="E39" s="33"/>
      <c r="F39" s="4"/>
    </row>
    <row r="40" spans="2:6" ht="12.75">
      <c r="B40" s="32"/>
      <c r="C40" s="4" t="s">
        <v>177</v>
      </c>
      <c r="D40" s="4"/>
      <c r="E40" s="33"/>
      <c r="F40" s="4"/>
    </row>
    <row r="41" spans="2:6" ht="12.75">
      <c r="B41" s="169"/>
      <c r="C41" s="165"/>
      <c r="D41" s="165"/>
      <c r="E41" s="39"/>
      <c r="F41" s="4"/>
    </row>
    <row r="42" spans="2:6" ht="12.75">
      <c r="B42" s="167"/>
      <c r="C42" s="168"/>
      <c r="D42" s="168"/>
      <c r="E42" s="47"/>
      <c r="F42" s="4"/>
    </row>
    <row r="43" spans="2:6" ht="12.75">
      <c r="B43" s="32"/>
      <c r="C43" s="213" t="s">
        <v>332</v>
      </c>
      <c r="D43" s="4"/>
      <c r="E43" s="33"/>
      <c r="F43" s="4"/>
    </row>
    <row r="44" spans="2:6" ht="12.75">
      <c r="B44" s="32"/>
      <c r="C44" s="4"/>
      <c r="D44" s="4"/>
      <c r="E44" s="33"/>
      <c r="F44" s="4"/>
    </row>
    <row r="45" spans="2:5" ht="12.75">
      <c r="B45" s="32" t="s">
        <v>333</v>
      </c>
      <c r="C45" s="4" t="s">
        <v>334</v>
      </c>
      <c r="D45" s="4"/>
      <c r="E45" s="33"/>
    </row>
    <row r="46" spans="2:5" ht="12.75">
      <c r="B46" s="32" t="s">
        <v>335</v>
      </c>
      <c r="C46" s="4" t="s">
        <v>334</v>
      </c>
      <c r="D46" s="4"/>
      <c r="E46" s="33"/>
    </row>
    <row r="47" spans="2:5" ht="12.75">
      <c r="B47" s="32"/>
      <c r="C47" s="4"/>
      <c r="D47" s="4"/>
      <c r="E47" s="33"/>
    </row>
    <row r="48" spans="2:5" ht="12.75">
      <c r="B48" s="32"/>
      <c r="C48" s="4" t="s">
        <v>177</v>
      </c>
      <c r="D48" s="4"/>
      <c r="E48" s="33"/>
    </row>
    <row r="49" spans="2:5" ht="12.75">
      <c r="B49" s="169"/>
      <c r="C49" s="165"/>
      <c r="D49" s="165"/>
      <c r="E49" s="39"/>
    </row>
    <row r="50" spans="2:5" ht="12.75">
      <c r="B50" s="167"/>
      <c r="C50" s="168"/>
      <c r="D50" s="168"/>
      <c r="E50" s="47"/>
    </row>
    <row r="51" spans="2:5" ht="12.75">
      <c r="B51" s="32" t="s">
        <v>336</v>
      </c>
      <c r="C51" s="4"/>
      <c r="D51" s="4" t="s">
        <v>324</v>
      </c>
      <c r="E51" s="33"/>
    </row>
    <row r="52" spans="2:5" ht="12.75">
      <c r="B52" s="32"/>
      <c r="C52" s="4"/>
      <c r="D52" s="4" t="s">
        <v>337</v>
      </c>
      <c r="E52" s="33"/>
    </row>
    <row r="53" spans="2:5" ht="12.75">
      <c r="B53" s="169"/>
      <c r="C53" s="165"/>
      <c r="D53" s="165"/>
      <c r="E53" s="39"/>
    </row>
    <row r="55" spans="1:6" ht="12.75">
      <c r="A55" s="406"/>
      <c r="B55" s="406"/>
      <c r="C55" s="406"/>
      <c r="D55" s="406"/>
      <c r="E55" s="406"/>
      <c r="F55" s="406"/>
    </row>
  </sheetData>
  <sheetProtection/>
  <mergeCells count="2">
    <mergeCell ref="B3:E3"/>
    <mergeCell ref="A55:F55"/>
  </mergeCells>
  <printOptions horizontalCentered="1"/>
  <pageMargins left="0.1968503937007874" right="0.1968503937007874" top="0.984251968503937" bottom="0.984251968503937" header="0" footer="0"/>
  <pageSetup horizontalDpi="600" verticalDpi="600" orientation="portrait" scale="9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Secretaria de Obras Públicas del Estado de Hidalgo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 de Licitaciones</dc:title>
  <dc:subject>Licitación Pública a Precios Unitarios y Tiempo Determinado</dc:subject>
  <dc:creator>Dirección de Concursos, Licitaciones y Contratos.</dc:creator>
  <cp:keywords/>
  <dc:description/>
  <cp:lastModifiedBy>Contraloria</cp:lastModifiedBy>
  <cp:lastPrinted>2017-08-22T19:55:47Z</cp:lastPrinted>
  <dcterms:created xsi:type="dcterms:W3CDTF">2002-11-04T17:46:50Z</dcterms:created>
  <dcterms:modified xsi:type="dcterms:W3CDTF">2017-08-28T18:58:14Z</dcterms:modified>
  <cp:category/>
  <cp:version/>
  <cp:contentType/>
  <cp:contentStatus/>
</cp:coreProperties>
</file>