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Yeseniahg\Documents\01 ENTREGAS TRIMESTRALES\01 PRIMER TRIMESTRE\2. TRANSPARENCIA\3. LEY DE DISCIPLINA FINANCIERA\"/>
    </mc:Choice>
  </mc:AlternateContent>
  <xr:revisionPtr revIDLastSave="0" documentId="8_{9BFD5FC9-061D-4189-90B0-C3C73143DD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 C" sheetId="1" r:id="rId1"/>
  </sheets>
  <externalReferences>
    <externalReference r:id="rId2"/>
    <externalReference r:id="rId3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G58" i="1" s="1"/>
  <c r="D24" i="1"/>
  <c r="G24" i="1" s="1"/>
  <c r="C53" i="1"/>
  <c r="E53" i="1"/>
  <c r="F53" i="1"/>
  <c r="B53" i="1"/>
  <c r="D53" i="1"/>
  <c r="C19" i="1"/>
  <c r="E19" i="1"/>
  <c r="F19" i="1"/>
  <c r="B19" i="1"/>
  <c r="D19" i="1" l="1"/>
  <c r="G53" i="1"/>
  <c r="G19" i="1"/>
  <c r="B9" i="1"/>
  <c r="C9" i="1"/>
  <c r="E9" i="1"/>
  <c r="F9" i="1"/>
  <c r="B43" i="1"/>
  <c r="C43" i="1"/>
  <c r="E43" i="1"/>
  <c r="F43" i="1"/>
  <c r="F77" i="1" l="1"/>
  <c r="E77" i="1"/>
  <c r="C77" i="1"/>
  <c r="B77" i="1"/>
  <c r="G43" i="1"/>
  <c r="D9" i="1"/>
  <c r="D43" i="1"/>
  <c r="D77" i="1" l="1"/>
  <c r="G9" i="1"/>
  <c r="G77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<sst xmlns="http://schemas.openxmlformats.org/spreadsheetml/2006/main" count="81" uniqueCount="51">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</sst>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0" fillId="0" borderId="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0" fontId="1" fillId="0" borderId="6" xfId="0" applyFont="1" applyFill="1" applyBorder="1" applyAlignment="1">
      <alignment horizontal="left" vertical="center" indent="3"/>
    </xf>
    <xf numFmtId="43" fontId="1" fillId="2" borderId="7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/>
    </xf>
    <xf numFmtId="43" fontId="1" fillId="0" borderId="5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/>
      <protection locked="0"/>
    </xf>
    <xf numFmtId="43" fontId="1" fillId="0" borderId="3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 wrapText="1"/>
      <protection locked="0"/>
    </xf>
    <xf numFmtId="43" fontId="0" fillId="0" borderId="3" xfId="1" applyFont="1" applyFill="1" applyBorder="1" applyAlignment="1">
      <alignment vertical="center"/>
    </xf>
    <xf numFmtId="43" fontId="0" fillId="0" borderId="1" xfId="1" applyFont="1" applyFill="1" applyBorder="1"/>
    <xf numFmtId="43" fontId="0" fillId="0" borderId="0" xfId="1" applyFont="1"/>
    <xf numFmtId="43" fontId="0" fillId="0" borderId="4" xfId="1" applyFont="1" applyBorder="1" applyAlignment="1">
      <alignment vertical="center"/>
    </xf>
    <xf numFmtId="43" fontId="0" fillId="0" borderId="11" xfId="1" applyFont="1" applyBorder="1"/>
    <xf numFmtId="43" fontId="0" fillId="0" borderId="4" xfId="1" applyFont="1" applyBorder="1"/>
    <xf numFmtId="43" fontId="0" fillId="0" borderId="3" xfId="1" applyFont="1" applyBorder="1"/>
    <xf numFmtId="43" fontId="0" fillId="0" borderId="0" xfId="4" applyFont="1"/>
    <xf numFmtId="43" fontId="0" fillId="0" borderId="0" xfId="4" applyFont="1"/>
    <xf numFmtId="0" fontId="1" fillId="2" borderId="0" xfId="0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 wrapText="1"/>
    </xf>
    <xf numFmtId="43" fontId="1" fillId="2" borderId="7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3" xfId="3" xr:uid="{00000000-0005-0000-0000-000002000000}"/>
    <cellStyle name="Millares 4" xfId="4" xr:uid="{3FA12F33-0D0A-47CD-8E64-58AEFC47C6A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eniahg/Documents/1%202022/ESTADOS%20FINANCIEROS/1.%20DISCIPLINA%202022/1.%20PRIMER%20TRIMESTRE/4.LEY%20DE%20DISCIPLINA%20FINANCIERA/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</sheetNames>
    <sheetDataSet>
      <sheetData sheetId="0">
        <row r="9">
          <cell r="B9">
            <v>1331830514.6826</v>
          </cell>
          <cell r="C9">
            <v>36384063.797400013</v>
          </cell>
          <cell r="D9">
            <v>1368214578.48</v>
          </cell>
          <cell r="E9">
            <v>128326511.01879999</v>
          </cell>
          <cell r="F9">
            <v>108340510.3988</v>
          </cell>
          <cell r="G9">
            <v>1239888067.4612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8"/>
  <sheetViews>
    <sheetView tabSelected="1" view="pageBreakPreview" zoomScale="80" zoomScaleNormal="80" zoomScaleSheetLayoutView="8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style="20" customWidth="1"/>
    <col min="7" max="7" width="17.28515625" style="20" customWidth="1"/>
    <col min="8" max="8" width="0" hidden="1" customWidth="1"/>
    <col min="9" max="16383" width="10.85546875" hidden="1"/>
    <col min="16384" max="16384" width="3.28515625" customWidth="1"/>
  </cols>
  <sheetData>
    <row r="1" spans="1:7" ht="57.75" customHeight="1" x14ac:dyDescent="0.25">
      <c r="A1" s="33" t="s">
        <v>48</v>
      </c>
      <c r="B1" s="34"/>
      <c r="C1" s="34"/>
      <c r="D1" s="34"/>
      <c r="E1" s="34"/>
      <c r="F1" s="34"/>
      <c r="G1" s="34"/>
    </row>
    <row r="2" spans="1:7" x14ac:dyDescent="0.25">
      <c r="A2" s="35" t="s">
        <v>49</v>
      </c>
      <c r="B2" s="36"/>
      <c r="C2" s="36"/>
      <c r="D2" s="36"/>
      <c r="E2" s="36"/>
      <c r="F2" s="36"/>
      <c r="G2" s="37"/>
    </row>
    <row r="3" spans="1:7" x14ac:dyDescent="0.25">
      <c r="A3" s="38" t="s">
        <v>47</v>
      </c>
      <c r="B3" s="27"/>
      <c r="C3" s="27"/>
      <c r="D3" s="27"/>
      <c r="E3" s="27"/>
      <c r="F3" s="27"/>
      <c r="G3" s="39"/>
    </row>
    <row r="4" spans="1:7" x14ac:dyDescent="0.25">
      <c r="A4" s="38" t="s">
        <v>46</v>
      </c>
      <c r="B4" s="27"/>
      <c r="C4" s="27"/>
      <c r="D4" s="27"/>
      <c r="E4" s="27"/>
      <c r="F4" s="27"/>
      <c r="G4" s="39"/>
    </row>
    <row r="5" spans="1:7" x14ac:dyDescent="0.25">
      <c r="A5" s="40" t="s">
        <v>50</v>
      </c>
      <c r="B5" s="41"/>
      <c r="C5" s="41"/>
      <c r="D5" s="41"/>
      <c r="E5" s="41"/>
      <c r="F5" s="41"/>
      <c r="G5" s="42"/>
    </row>
    <row r="6" spans="1:7" x14ac:dyDescent="0.25">
      <c r="A6" s="43" t="s">
        <v>45</v>
      </c>
      <c r="B6" s="44"/>
      <c r="C6" s="44"/>
      <c r="D6" s="44"/>
      <c r="E6" s="44"/>
      <c r="F6" s="44"/>
      <c r="G6" s="45"/>
    </row>
    <row r="7" spans="1:7" x14ac:dyDescent="0.25">
      <c r="A7" s="27" t="s">
        <v>44</v>
      </c>
      <c r="B7" s="28" t="s">
        <v>43</v>
      </c>
      <c r="C7" s="29"/>
      <c r="D7" s="29"/>
      <c r="E7" s="29"/>
      <c r="F7" s="30"/>
      <c r="G7" s="31" t="s">
        <v>42</v>
      </c>
    </row>
    <row r="8" spans="1:7" ht="30.75" customHeight="1" x14ac:dyDescent="0.25">
      <c r="A8" s="27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32"/>
    </row>
    <row r="9" spans="1:7" x14ac:dyDescent="0.25">
      <c r="A9" s="10" t="s">
        <v>36</v>
      </c>
      <c r="B9" s="14">
        <f t="shared" ref="B9:G9" si="0">SUM(B10,B19,B27,B37)</f>
        <v>1821842389.2763999</v>
      </c>
      <c r="C9" s="14">
        <f t="shared" si="0"/>
        <v>486617688.48199999</v>
      </c>
      <c r="D9" s="14">
        <f t="shared" si="0"/>
        <v>2308460077.7584</v>
      </c>
      <c r="E9" s="14">
        <f t="shared" si="0"/>
        <v>528382420.32080001</v>
      </c>
      <c r="F9" s="14">
        <f t="shared" si="0"/>
        <v>258591475.78419998</v>
      </c>
      <c r="G9" s="14">
        <f t="shared" si="0"/>
        <v>1780077657.4375999</v>
      </c>
    </row>
    <row r="10" spans="1:7" x14ac:dyDescent="0.25">
      <c r="A10" s="7" t="s">
        <v>35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x14ac:dyDescent="0.25">
      <c r="A11" s="9" t="s">
        <v>31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x14ac:dyDescent="0.25">
      <c r="A12" s="9" t="s">
        <v>30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5">
      <c r="A13" s="9" t="s">
        <v>29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x14ac:dyDescent="0.25">
      <c r="A14" s="9" t="s">
        <v>28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5">
      <c r="A15" s="9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x14ac:dyDescent="0.25">
      <c r="A16" s="9" t="s">
        <v>26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 16384:16384" x14ac:dyDescent="0.25">
      <c r="A17" s="9" t="s">
        <v>25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 16384:16384" x14ac:dyDescent="0.25">
      <c r="A18" s="9" t="s">
        <v>24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 16384:16384" x14ac:dyDescent="0.25">
      <c r="A19" s="7" t="s">
        <v>23</v>
      </c>
      <c r="B19" s="15">
        <f>SUM(B20:B26)</f>
        <v>1821842389.2763999</v>
      </c>
      <c r="C19" s="15">
        <f t="shared" ref="C19:G19" si="1">SUM(C20:C26)</f>
        <v>486617688.48199999</v>
      </c>
      <c r="D19" s="15">
        <f t="shared" si="1"/>
        <v>2308460077.7584</v>
      </c>
      <c r="E19" s="15">
        <f t="shared" si="1"/>
        <v>528382420.32080001</v>
      </c>
      <c r="F19" s="15">
        <f t="shared" si="1"/>
        <v>258591475.78419998</v>
      </c>
      <c r="G19" s="15">
        <f t="shared" si="1"/>
        <v>1780077657.4375999</v>
      </c>
    </row>
    <row r="20" spans="1:7 16384:16384" x14ac:dyDescent="0.25">
      <c r="A20" s="9" t="s">
        <v>22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 16384:16384" x14ac:dyDescent="0.25">
      <c r="A21" s="9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 16384:16384" x14ac:dyDescent="0.25">
      <c r="A22" s="9" t="s">
        <v>20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 16384:16384" x14ac:dyDescent="0.25">
      <c r="A23" s="9" t="s">
        <v>19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 16384:16384" x14ac:dyDescent="0.25">
      <c r="A24" s="9" t="s">
        <v>18</v>
      </c>
      <c r="B24" s="21">
        <v>1821842389.2763999</v>
      </c>
      <c r="C24" s="21">
        <v>486617688.48199999</v>
      </c>
      <c r="D24" s="22">
        <f>B24+C24</f>
        <v>2308460077.7584</v>
      </c>
      <c r="E24" s="21">
        <v>528382420.32080001</v>
      </c>
      <c r="F24" s="21">
        <v>258591475.78419998</v>
      </c>
      <c r="G24" s="23">
        <f>D24-E24</f>
        <v>1780077657.4375999</v>
      </c>
      <c r="XFD24" s="25"/>
    </row>
    <row r="25" spans="1:7 16384:16384" x14ac:dyDescent="0.25">
      <c r="A25" s="9" t="s">
        <v>17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 16384:16384" x14ac:dyDescent="0.25">
      <c r="A26" s="9" t="s">
        <v>16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 16384:16384" x14ac:dyDescent="0.25">
      <c r="A27" s="7" t="s">
        <v>15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 16384:16384" x14ac:dyDescent="0.25">
      <c r="A28" s="5" t="s">
        <v>14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 16384:16384" x14ac:dyDescent="0.25">
      <c r="A29" s="9" t="s">
        <v>13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 16384:16384" x14ac:dyDescent="0.25">
      <c r="A30" s="9" t="s">
        <v>12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 16384:16384" x14ac:dyDescent="0.25">
      <c r="A31" s="9" t="s">
        <v>11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 16384:16384" x14ac:dyDescent="0.25">
      <c r="A32" s="9" t="s">
        <v>10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x14ac:dyDescent="0.25">
      <c r="A33" s="9" t="s">
        <v>9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x14ac:dyDescent="0.25">
      <c r="A34" s="9" t="s">
        <v>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x14ac:dyDescent="0.25">
      <c r="A35" s="9" t="s">
        <v>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x14ac:dyDescent="0.25">
      <c r="A36" s="9" t="s">
        <v>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30" x14ac:dyDescent="0.25">
      <c r="A37" s="6" t="s">
        <v>34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x14ac:dyDescent="0.25">
      <c r="A38" s="5" t="s">
        <v>4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ht="30" x14ac:dyDescent="0.25">
      <c r="A39" s="5" t="s">
        <v>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x14ac:dyDescent="0.25">
      <c r="A40" s="5" t="s">
        <v>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x14ac:dyDescent="0.25">
      <c r="A41" s="5" t="s">
        <v>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7" x14ac:dyDescent="0.25">
      <c r="A42" s="5"/>
      <c r="B42" s="15"/>
      <c r="C42" s="15"/>
      <c r="D42" s="15"/>
      <c r="E42" s="15"/>
      <c r="F42" s="15"/>
      <c r="G42" s="15"/>
    </row>
    <row r="43" spans="1:7" x14ac:dyDescent="0.25">
      <c r="A43" s="3" t="s">
        <v>33</v>
      </c>
      <c r="B43" s="16">
        <f t="shared" ref="B43:G43" si="2">SUM(B44,B53,B61,B71)</f>
        <v>1780014691.3495002</v>
      </c>
      <c r="C43" s="16">
        <f t="shared" si="2"/>
        <v>24540236.245099999</v>
      </c>
      <c r="D43" s="16">
        <f t="shared" si="2"/>
        <v>1804554927.5946002</v>
      </c>
      <c r="E43" s="16">
        <f t="shared" si="2"/>
        <v>398219840.10009998</v>
      </c>
      <c r="F43" s="16">
        <f t="shared" si="2"/>
        <v>365014388.80040002</v>
      </c>
      <c r="G43" s="16">
        <f t="shared" si="2"/>
        <v>1406335087.4945002</v>
      </c>
    </row>
    <row r="44" spans="1:7" x14ac:dyDescent="0.25">
      <c r="A44" s="7" t="s">
        <v>32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x14ac:dyDescent="0.25">
      <c r="A45" s="5" t="s">
        <v>31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x14ac:dyDescent="0.25">
      <c r="A46" s="5" t="s">
        <v>30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x14ac:dyDescent="0.25">
      <c r="A47" s="5" t="s">
        <v>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7" x14ac:dyDescent="0.25">
      <c r="A48" s="5" t="s">
        <v>28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 16384:16384" x14ac:dyDescent="0.25">
      <c r="A49" s="5" t="s">
        <v>27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 16384:16384" x14ac:dyDescent="0.25">
      <c r="A50" s="5" t="s">
        <v>26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 16384:16384" x14ac:dyDescent="0.25">
      <c r="A51" s="5" t="s">
        <v>25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 16384:16384" x14ac:dyDescent="0.25">
      <c r="A52" s="5" t="s">
        <v>24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 16384:16384" x14ac:dyDescent="0.25">
      <c r="A53" s="7" t="s">
        <v>23</v>
      </c>
      <c r="B53" s="15">
        <f>SUM(B54:B60)</f>
        <v>1780014691.3495002</v>
      </c>
      <c r="C53" s="15">
        <f t="shared" ref="C53:G53" si="3">SUM(C54:C60)</f>
        <v>24540236.245099999</v>
      </c>
      <c r="D53" s="15">
        <f t="shared" si="3"/>
        <v>1804554927.5946002</v>
      </c>
      <c r="E53" s="15">
        <f t="shared" si="3"/>
        <v>398219840.10009998</v>
      </c>
      <c r="F53" s="15">
        <f t="shared" si="3"/>
        <v>365014388.80040002</v>
      </c>
      <c r="G53" s="15">
        <f t="shared" si="3"/>
        <v>1406335087.4945002</v>
      </c>
    </row>
    <row r="54" spans="1:7 16384:16384" x14ac:dyDescent="0.25">
      <c r="A54" s="5" t="s">
        <v>22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 16384:16384" x14ac:dyDescent="0.25">
      <c r="A55" s="5" t="s">
        <v>21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 16384:16384" x14ac:dyDescent="0.25">
      <c r="A56" s="5" t="s">
        <v>20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 16384:16384" x14ac:dyDescent="0.25">
      <c r="A57" s="8" t="s">
        <v>19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 16384:16384" x14ac:dyDescent="0.25">
      <c r="A58" s="5" t="s">
        <v>18</v>
      </c>
      <c r="B58" s="21">
        <v>1780014691.3495002</v>
      </c>
      <c r="C58" s="21">
        <v>24540236.245099999</v>
      </c>
      <c r="D58" s="24">
        <f>B58+C58</f>
        <v>1804554927.5946002</v>
      </c>
      <c r="E58" s="21">
        <v>398219840.10009998</v>
      </c>
      <c r="F58" s="21">
        <v>365014388.80040002</v>
      </c>
      <c r="G58" s="23">
        <f>D58-E58</f>
        <v>1406335087.4945002</v>
      </c>
      <c r="XFD58" s="26"/>
    </row>
    <row r="59" spans="1:7 16384:16384" x14ac:dyDescent="0.25">
      <c r="A59" s="5" t="s">
        <v>17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</row>
    <row r="60" spans="1:7 16384:16384" x14ac:dyDescent="0.25">
      <c r="A60" s="5" t="s">
        <v>16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 16384:16384" x14ac:dyDescent="0.25">
      <c r="A61" s="7" t="s">
        <v>15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 16384:16384" x14ac:dyDescent="0.25">
      <c r="A62" s="5" t="s">
        <v>14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 16384:16384" x14ac:dyDescent="0.25">
      <c r="A63" s="5" t="s">
        <v>13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 16384:16384" x14ac:dyDescent="0.25">
      <c r="A64" s="5" t="s">
        <v>12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8" x14ac:dyDescent="0.25">
      <c r="A65" s="5" t="s">
        <v>11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8" x14ac:dyDescent="0.25">
      <c r="A66" s="5" t="s">
        <v>10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8" x14ac:dyDescent="0.25">
      <c r="A67" s="5" t="s">
        <v>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8" x14ac:dyDescent="0.25">
      <c r="A68" s="5" t="s">
        <v>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8" x14ac:dyDescent="0.25">
      <c r="A69" s="5" t="s">
        <v>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8" x14ac:dyDescent="0.25">
      <c r="A70" s="5" t="s">
        <v>6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8" x14ac:dyDescent="0.25">
      <c r="A71" s="6" t="s">
        <v>5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</row>
    <row r="72" spans="1:8" x14ac:dyDescent="0.25">
      <c r="A72" s="5" t="s">
        <v>4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8" ht="30" x14ac:dyDescent="0.25">
      <c r="A73" s="5" t="s">
        <v>3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8" x14ac:dyDescent="0.25">
      <c r="A74" s="5" t="s">
        <v>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8" x14ac:dyDescent="0.25">
      <c r="A75" s="5" t="s">
        <v>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8" x14ac:dyDescent="0.25">
      <c r="A76" s="4"/>
      <c r="B76" s="18"/>
      <c r="C76" s="18"/>
      <c r="D76" s="18"/>
      <c r="E76" s="18"/>
      <c r="F76" s="18"/>
      <c r="G76" s="18"/>
    </row>
    <row r="77" spans="1:8" x14ac:dyDescent="0.25">
      <c r="A77" s="3" t="s">
        <v>0</v>
      </c>
      <c r="B77" s="16">
        <f t="shared" ref="B77:G77" si="4">B43+B9</f>
        <v>3601857080.6259003</v>
      </c>
      <c r="C77" s="16">
        <f t="shared" si="4"/>
        <v>511157924.72710001</v>
      </c>
      <c r="D77" s="16">
        <f t="shared" si="4"/>
        <v>4113015005.3530002</v>
      </c>
      <c r="E77" s="16">
        <f t="shared" si="4"/>
        <v>926602260.42089999</v>
      </c>
      <c r="F77" s="16">
        <f t="shared" si="4"/>
        <v>623605864.58459997</v>
      </c>
      <c r="G77" s="16">
        <f t="shared" si="4"/>
        <v>3186412744.9321003</v>
      </c>
    </row>
    <row r="78" spans="1:8" x14ac:dyDescent="0.25">
      <c r="A78" s="2"/>
      <c r="B78" s="19"/>
      <c r="C78" s="19"/>
      <c r="D78" s="19"/>
      <c r="E78" s="19"/>
      <c r="F78" s="19"/>
      <c r="G78" s="19"/>
      <c r="H78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D59:D77 D9:D57 B9:C77 E9:G77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r:id="rId1"/>
  <ignoredErrors>
    <ignoredError sqref="D9 D43 G9 G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C</vt:lpstr>
      <vt:lpstr>'6 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Yesenia Hernandez Garcia</cp:lastModifiedBy>
  <cp:lastPrinted>2019-04-15T18:27:58Z</cp:lastPrinted>
  <dcterms:created xsi:type="dcterms:W3CDTF">2019-04-10T15:01:16Z</dcterms:created>
  <dcterms:modified xsi:type="dcterms:W3CDTF">2024-04-19T16:12:25Z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f99069b5-7cd8-4dbf-8720-acde43b3e86a</vt:lpwstr>
  </property>
</Properties>
</file>