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ENTREGAS TRIMESTRALES\01 PRIMER TRIMESTRE\2. TRANSPARENCIA\3. LEY DE DISCIPLINA FINANCIERA\"/>
    </mc:Choice>
  </mc:AlternateContent>
  <xr:revisionPtr revIDLastSave="0" documentId="8_{9BFD5FC9-061D-4189-90B0-C3C73143DD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G58" i="1" s="1"/>
  <c r="D24" i="1"/>
  <c r="G24" i="1" s="1"/>
  <c r="C53" i="1"/>
  <c r="E53" i="1"/>
  <c r="F53" i="1"/>
  <c r="B53" i="1"/>
  <c r="D53" i="1"/>
  <c r="C19" i="1"/>
  <c r="E19" i="1"/>
  <c r="F19" i="1"/>
  <c r="B19" i="1"/>
  <c r="D19" i="1" l="1"/>
  <c r="G53" i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<sst xmlns="http://schemas.openxmlformats.org/spreadsheetml/2006/main" count="81" uniqueCount="51">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</sst>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43" fontId="0" fillId="0" borderId="0" xfId="4" applyFont="1"/>
    <xf numFmtId="43" fontId="0" fillId="0" borderId="0" xfId="4" applyFont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3" xfId="3" xr:uid="{00000000-0005-0000-0000-000002000000}"/>
    <cellStyle name="Millares 4" xfId="4" xr:uid="{3FA12F33-0D0A-47CD-8E64-58AEFC47C6A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hg/Documents/1%202022/ESTADOS%20FINANCIEROS/1.%20DISCIPLINA%202022/1.%20PRIMER%20TRIMESTRE/4.LEY%20DE%20DISCIPLINA%20FINANCIERA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8"/>
  <sheetViews>
    <sheetView tabSelected="1" view="pageBreakPreview" zoomScale="80" zoomScaleNormal="80" zoomScaleSheetLayoutView="8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33" t="s">
        <v>48</v>
      </c>
      <c r="B1" s="34"/>
      <c r="C1" s="34"/>
      <c r="D1" s="34"/>
      <c r="E1" s="34"/>
      <c r="F1" s="34"/>
      <c r="G1" s="34"/>
    </row>
    <row r="2" spans="1:7" x14ac:dyDescent="0.25">
      <c r="A2" s="35" t="s">
        <v>49</v>
      </c>
      <c r="B2" s="36"/>
      <c r="C2" s="36"/>
      <c r="D2" s="36"/>
      <c r="E2" s="36"/>
      <c r="F2" s="36"/>
      <c r="G2" s="37"/>
    </row>
    <row r="3" spans="1:7" x14ac:dyDescent="0.25">
      <c r="A3" s="38" t="s">
        <v>47</v>
      </c>
      <c r="B3" s="27"/>
      <c r="C3" s="27"/>
      <c r="D3" s="27"/>
      <c r="E3" s="27"/>
      <c r="F3" s="27"/>
      <c r="G3" s="39"/>
    </row>
    <row r="4" spans="1:7" x14ac:dyDescent="0.25">
      <c r="A4" s="38" t="s">
        <v>46</v>
      </c>
      <c r="B4" s="27"/>
      <c r="C4" s="27"/>
      <c r="D4" s="27"/>
      <c r="E4" s="27"/>
      <c r="F4" s="27"/>
      <c r="G4" s="39"/>
    </row>
    <row r="5" spans="1:7" x14ac:dyDescent="0.25">
      <c r="A5" s="40" t="s">
        <v>50</v>
      </c>
      <c r="B5" s="41"/>
      <c r="C5" s="41"/>
      <c r="D5" s="41"/>
      <c r="E5" s="41"/>
      <c r="F5" s="41"/>
      <c r="G5" s="42"/>
    </row>
    <row r="6" spans="1:7" x14ac:dyDescent="0.25">
      <c r="A6" s="43" t="s">
        <v>45</v>
      </c>
      <c r="B6" s="44"/>
      <c r="C6" s="44"/>
      <c r="D6" s="44"/>
      <c r="E6" s="44"/>
      <c r="F6" s="44"/>
      <c r="G6" s="45"/>
    </row>
    <row r="7" spans="1:7" x14ac:dyDescent="0.25">
      <c r="A7" s="27" t="s">
        <v>44</v>
      </c>
      <c r="B7" s="28" t="s">
        <v>43</v>
      </c>
      <c r="C7" s="29"/>
      <c r="D7" s="29"/>
      <c r="E7" s="29"/>
      <c r="F7" s="30"/>
      <c r="G7" s="31" t="s">
        <v>42</v>
      </c>
    </row>
    <row r="8" spans="1:7" ht="30.75" customHeight="1" x14ac:dyDescent="0.25">
      <c r="A8" s="27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2"/>
    </row>
    <row r="9" spans="1:7" x14ac:dyDescent="0.25">
      <c r="A9" s="10" t="s">
        <v>36</v>
      </c>
      <c r="B9" s="14">
        <f t="shared" ref="B9:G9" si="0">SUM(B10,B19,B27,B37)</f>
        <v>1821842389.2763999</v>
      </c>
      <c r="C9" s="14">
        <f t="shared" si="0"/>
        <v>486617688.48199999</v>
      </c>
      <c r="D9" s="14">
        <f t="shared" si="0"/>
        <v>2308460077.7584</v>
      </c>
      <c r="E9" s="14">
        <f t="shared" si="0"/>
        <v>528382420.32080001</v>
      </c>
      <c r="F9" s="14">
        <f t="shared" si="0"/>
        <v>258591475.78419998</v>
      </c>
      <c r="G9" s="14">
        <f t="shared" si="0"/>
        <v>1780077657.4375999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 16384:16384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 16384:16384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 16384:16384" x14ac:dyDescent="0.25">
      <c r="A19" s="7" t="s">
        <v>23</v>
      </c>
      <c r="B19" s="15">
        <f>SUM(B20:B26)</f>
        <v>1821842389.2763999</v>
      </c>
      <c r="C19" s="15">
        <f t="shared" ref="C19:G19" si="1">SUM(C20:C26)</f>
        <v>486617688.48199999</v>
      </c>
      <c r="D19" s="15">
        <f t="shared" si="1"/>
        <v>2308460077.7584</v>
      </c>
      <c r="E19" s="15">
        <f t="shared" si="1"/>
        <v>528382420.32080001</v>
      </c>
      <c r="F19" s="15">
        <f t="shared" si="1"/>
        <v>258591475.78419998</v>
      </c>
      <c r="G19" s="15">
        <f t="shared" si="1"/>
        <v>1780077657.4375999</v>
      </c>
    </row>
    <row r="20" spans="1:7 16384:16384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 16384:16384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 16384:16384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 16384:16384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 16384:16384" x14ac:dyDescent="0.25">
      <c r="A24" s="9" t="s">
        <v>18</v>
      </c>
      <c r="B24" s="21">
        <v>1821842389.2763999</v>
      </c>
      <c r="C24" s="21">
        <v>486617688.48199999</v>
      </c>
      <c r="D24" s="22">
        <f>B24+C24</f>
        <v>2308460077.7584</v>
      </c>
      <c r="E24" s="21">
        <v>528382420.32080001</v>
      </c>
      <c r="F24" s="21">
        <v>258591475.78419998</v>
      </c>
      <c r="G24" s="23">
        <f>D24-E24</f>
        <v>1780077657.4375999</v>
      </c>
      <c r="XFD24" s="25"/>
    </row>
    <row r="25" spans="1:7 16384:16384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 16384:16384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 16384:16384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 16384:16384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 16384:16384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 16384:16384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 16384:16384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 16384:16384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1780014691.3495002</v>
      </c>
      <c r="C43" s="16">
        <f t="shared" si="2"/>
        <v>24540236.245099999</v>
      </c>
      <c r="D43" s="16">
        <f t="shared" si="2"/>
        <v>1804554927.5946002</v>
      </c>
      <c r="E43" s="16">
        <f t="shared" si="2"/>
        <v>398219840.10009998</v>
      </c>
      <c r="F43" s="16">
        <f t="shared" si="2"/>
        <v>365014388.80040002</v>
      </c>
      <c r="G43" s="16">
        <f t="shared" si="2"/>
        <v>1406335087.4945002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 16384:16384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 16384:16384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 16384:16384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 16384:16384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 16384:16384" x14ac:dyDescent="0.25">
      <c r="A53" s="7" t="s">
        <v>23</v>
      </c>
      <c r="B53" s="15">
        <f>SUM(B54:B60)</f>
        <v>1780014691.3495002</v>
      </c>
      <c r="C53" s="15">
        <f t="shared" ref="C53:G53" si="3">SUM(C54:C60)</f>
        <v>24540236.245099999</v>
      </c>
      <c r="D53" s="15">
        <f t="shared" si="3"/>
        <v>1804554927.5946002</v>
      </c>
      <c r="E53" s="15">
        <f t="shared" si="3"/>
        <v>398219840.10009998</v>
      </c>
      <c r="F53" s="15">
        <f t="shared" si="3"/>
        <v>365014388.80040002</v>
      </c>
      <c r="G53" s="15">
        <f t="shared" si="3"/>
        <v>1406335087.4945002</v>
      </c>
    </row>
    <row r="54" spans="1:7 16384:16384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 16384:16384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 16384:16384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 16384:16384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 16384:16384" x14ac:dyDescent="0.25">
      <c r="A58" s="5" t="s">
        <v>18</v>
      </c>
      <c r="B58" s="21">
        <v>1780014691.3495002</v>
      </c>
      <c r="C58" s="21">
        <v>24540236.245099999</v>
      </c>
      <c r="D58" s="24">
        <f>B58+C58</f>
        <v>1804554927.5946002</v>
      </c>
      <c r="E58" s="21">
        <v>398219840.10009998</v>
      </c>
      <c r="F58" s="21">
        <v>365014388.80040002</v>
      </c>
      <c r="G58" s="23">
        <f>D58-E58</f>
        <v>1406335087.4945002</v>
      </c>
      <c r="XFD58" s="26"/>
    </row>
    <row r="59" spans="1:7 16384:16384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 16384:16384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 16384:16384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 16384:16384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 16384:16384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 16384:16384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3601857080.6259003</v>
      </c>
      <c r="C77" s="16">
        <f t="shared" si="4"/>
        <v>511157924.72710001</v>
      </c>
      <c r="D77" s="16">
        <f t="shared" si="4"/>
        <v>4113015005.3530002</v>
      </c>
      <c r="E77" s="16">
        <f t="shared" si="4"/>
        <v>926602260.42089999</v>
      </c>
      <c r="F77" s="16">
        <f t="shared" si="4"/>
        <v>623605864.58459997</v>
      </c>
      <c r="G77" s="16">
        <f t="shared" si="4"/>
        <v>3186412744.9321003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2019-04-15T18:27:58Z</cp:lastPrinted>
  <dcterms:created xsi:type="dcterms:W3CDTF">2019-04-10T15:01:16Z</dcterms:created>
  <dcterms:modified xsi:type="dcterms:W3CDTF">2024-04-19T16:12:25Z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f99069b5-7cd8-4dbf-8720-acde43b3e86a</vt:lpwstr>
  </property>
</Properties>
</file>