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01 ENTREGAS TRIMESTRALES\03 TERCER TRIMESTRE\04 TRANSPARENCIA\02 LEY DE DISCIPLINA FINANCIERA\"/>
    </mc:Choice>
  </mc:AlternateContent>
  <xr:revisionPtr revIDLastSave="0" documentId="13_ncr:1_{29AFA304-6740-4A36-98F9-577DD527DF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Hoja1!$A$2:$CQ$75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1" i="1" l="1"/>
  <c r="C23" i="1" s="1"/>
  <c r="C25" i="1" s="1"/>
  <c r="C33" i="1" s="1"/>
  <c r="D11" i="1"/>
  <c r="D8" i="1" s="1"/>
  <c r="D21" i="1" s="1"/>
  <c r="D23" i="1" l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<sst xmlns="http://schemas.openxmlformats.org/spreadsheetml/2006/main" count="65" uniqueCount="45">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</sst>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43" fontId="0" fillId="0" borderId="0" xfId="2" applyFont="1"/>
    <xf numFmtId="43" fontId="0" fillId="0" borderId="0" xfId="2" applyFont="1"/>
    <xf numFmtId="43" fontId="0" fillId="0" borderId="0" xfId="3" applyFont="1"/>
    <xf numFmtId="43" fontId="0" fillId="0" borderId="0" xfId="3" applyFont="1"/>
    <xf numFmtId="43" fontId="0" fillId="0" borderId="0" xfId="3" applyFont="1"/>
    <xf numFmtId="43" fontId="0" fillId="0" borderId="0" xfId="3" applyFont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E3F94DA1-B4BE-4137-8060-F8D08760D15F}"/>
    <cellStyle name="Millares 3" xfId="3" xr:uid="{7423D916-F095-4A2E-8F2C-49AC9921675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5"/>
  <sheetViews>
    <sheetView tabSelected="1" view="pageBreakPreview" zoomScaleNormal="80" zoomScaleSheetLayoutView="10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  <col min="16384" max="16384" width="3.140625" customWidth="1"/>
  </cols>
  <sheetData>
    <row r="1" spans="1:11 16384:16384" s="2" customFormat="1" ht="37.5" customHeight="1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  <c r="J1" s="1"/>
      <c r="K1" s="1"/>
    </row>
    <row r="2" spans="1:11 16384:16384" x14ac:dyDescent="0.25">
      <c r="A2" s="43" t="s">
        <v>43</v>
      </c>
      <c r="B2" s="44"/>
      <c r="C2" s="44"/>
      <c r="D2" s="45"/>
    </row>
    <row r="3" spans="1:11 16384:16384" x14ac:dyDescent="0.25">
      <c r="A3" s="46" t="s">
        <v>1</v>
      </c>
      <c r="B3" s="47"/>
      <c r="C3" s="47"/>
      <c r="D3" s="48"/>
    </row>
    <row r="4" spans="1:11 16384:16384" x14ac:dyDescent="0.25">
      <c r="A4" s="49" t="s">
        <v>44</v>
      </c>
      <c r="B4" s="50"/>
      <c r="C4" s="50"/>
      <c r="D4" s="51"/>
    </row>
    <row r="5" spans="1:11 16384:16384" x14ac:dyDescent="0.25">
      <c r="A5" s="52" t="s">
        <v>2</v>
      </c>
      <c r="B5" s="53"/>
      <c r="C5" s="53"/>
      <c r="D5" s="54"/>
    </row>
    <row r="6" spans="1:11 16384:16384" x14ac:dyDescent="0.25"/>
    <row r="7" spans="1:11 16384:16384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 16384:16384" x14ac:dyDescent="0.25">
      <c r="A8" s="4" t="s">
        <v>7</v>
      </c>
      <c r="B8" s="18">
        <f>SUM(B9:B11)</f>
        <v>3414980477.25</v>
      </c>
      <c r="C8" s="18">
        <f t="shared" ref="C8:D8" si="0">SUM(C9:C11)</f>
        <v>2784692989.1000004</v>
      </c>
      <c r="D8" s="18">
        <f t="shared" si="0"/>
        <v>2784692989.1000004</v>
      </c>
    </row>
    <row r="9" spans="1:11 16384:16384" x14ac:dyDescent="0.25">
      <c r="A9" s="5" t="s">
        <v>8</v>
      </c>
      <c r="B9" s="17">
        <v>1698798826.3099999</v>
      </c>
      <c r="C9" s="17">
        <v>1498510551.9400001</v>
      </c>
      <c r="D9" s="17">
        <v>1498510551.9400001</v>
      </c>
      <c r="XFD9" s="41"/>
    </row>
    <row r="10" spans="1:11 16384:16384" x14ac:dyDescent="0.25">
      <c r="A10" s="5" t="s">
        <v>9</v>
      </c>
      <c r="B10" s="17">
        <v>1716181650.9400001</v>
      </c>
      <c r="C10" s="17">
        <v>1286182437.1600001</v>
      </c>
      <c r="D10" s="17">
        <v>1286182437.1600001</v>
      </c>
      <c r="XFD10" s="40"/>
    </row>
    <row r="11" spans="1:11 16384:16384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 16384:16384" x14ac:dyDescent="0.25">
      <c r="A12" s="6"/>
      <c r="B12" s="21"/>
      <c r="C12" s="21"/>
      <c r="D12" s="21"/>
    </row>
    <row r="13" spans="1:11 16384:16384" x14ac:dyDescent="0.25">
      <c r="A13" s="4" t="s">
        <v>11</v>
      </c>
      <c r="B13" s="18">
        <f>B14+B15</f>
        <v>3414980477.2399998</v>
      </c>
      <c r="C13" s="18">
        <f t="shared" ref="C13:D13" si="2">C14+C15</f>
        <v>1709812853.6100001</v>
      </c>
      <c r="D13" s="18">
        <f t="shared" si="2"/>
        <v>1670454514.3399999</v>
      </c>
    </row>
    <row r="14" spans="1:11 16384:16384" x14ac:dyDescent="0.25">
      <c r="A14" s="5" t="s">
        <v>12</v>
      </c>
      <c r="B14" s="17">
        <v>1698798826.3</v>
      </c>
      <c r="C14" s="17">
        <v>520081095.13999999</v>
      </c>
      <c r="D14" s="17">
        <v>496993433.99000001</v>
      </c>
      <c r="XFD14" s="38"/>
    </row>
    <row r="15" spans="1:11 16384:16384" x14ac:dyDescent="0.25">
      <c r="A15" s="5" t="s">
        <v>13</v>
      </c>
      <c r="B15" s="17">
        <v>1716181650.9400001</v>
      </c>
      <c r="C15" s="17">
        <v>1189731758.47</v>
      </c>
      <c r="D15" s="17">
        <v>1173461080.3499999</v>
      </c>
      <c r="XFD15" s="39"/>
    </row>
    <row r="16" spans="1:11 16384:16384" x14ac:dyDescent="0.25">
      <c r="A16" s="6"/>
      <c r="B16" s="21"/>
      <c r="C16" s="21"/>
      <c r="D16" s="21"/>
    </row>
    <row r="17" spans="1:4 16384:16384" x14ac:dyDescent="0.25">
      <c r="A17" s="4" t="s">
        <v>14</v>
      </c>
      <c r="B17" s="22">
        <f>B18+B19</f>
        <v>0</v>
      </c>
      <c r="C17" s="18">
        <f t="shared" ref="C17" si="3">C18+C19</f>
        <v>488775550.51999998</v>
      </c>
      <c r="D17" s="18">
        <f>D18+D19</f>
        <v>488775550.51999998</v>
      </c>
    </row>
    <row r="18" spans="1:4 16384:16384" x14ac:dyDescent="0.25">
      <c r="A18" s="5" t="s">
        <v>15</v>
      </c>
      <c r="B18" s="23">
        <v>0</v>
      </c>
      <c r="C18" s="17">
        <v>422298031.95999998</v>
      </c>
      <c r="D18" s="17">
        <v>422298031.95999998</v>
      </c>
      <c r="XFD18" s="36"/>
    </row>
    <row r="19" spans="1:4 16384:16384" x14ac:dyDescent="0.25">
      <c r="A19" s="5" t="s">
        <v>16</v>
      </c>
      <c r="B19" s="23">
        <v>0</v>
      </c>
      <c r="C19" s="17">
        <v>66477518.560000002</v>
      </c>
      <c r="D19" s="24">
        <v>66477518.560000002</v>
      </c>
      <c r="XFD19" s="37"/>
    </row>
    <row r="20" spans="1:4 16384:16384" x14ac:dyDescent="0.25">
      <c r="A20" s="6"/>
      <c r="B20" s="21"/>
      <c r="C20" s="21"/>
      <c r="D20" s="21"/>
    </row>
    <row r="21" spans="1:4 16384:16384" x14ac:dyDescent="0.25">
      <c r="A21" s="4" t="s">
        <v>17</v>
      </c>
      <c r="B21" s="18">
        <f>B8-B13+B17</f>
        <v>1.0000228881835938E-2</v>
      </c>
      <c r="C21" s="18">
        <f>C8-C13+C17</f>
        <v>1563655686.0100002</v>
      </c>
      <c r="D21" s="18">
        <f>+D8-D13+D17</f>
        <v>1603014025.2800004</v>
      </c>
    </row>
    <row r="22" spans="1:4 16384:16384" x14ac:dyDescent="0.25">
      <c r="A22" s="4"/>
      <c r="B22" s="21"/>
      <c r="C22" s="21"/>
      <c r="D22" s="21"/>
    </row>
    <row r="23" spans="1:4 16384:16384" x14ac:dyDescent="0.25">
      <c r="A23" s="4" t="s">
        <v>18</v>
      </c>
      <c r="B23" s="18">
        <f>B21-B11</f>
        <v>1.0000228881835938E-2</v>
      </c>
      <c r="C23" s="18">
        <f>C21-C11</f>
        <v>1563655686.0100002</v>
      </c>
      <c r="D23" s="18">
        <f t="shared" ref="D23" si="4">D21-D11</f>
        <v>1603014025.2800004</v>
      </c>
    </row>
    <row r="24" spans="1:4 16384:16384" x14ac:dyDescent="0.25">
      <c r="A24" s="4"/>
      <c r="B24" s="25"/>
      <c r="C24" s="25"/>
      <c r="D24" s="25"/>
    </row>
    <row r="25" spans="1:4 16384:16384" x14ac:dyDescent="0.25">
      <c r="A25" s="7" t="s">
        <v>19</v>
      </c>
      <c r="B25" s="18">
        <f>B23-B17</f>
        <v>1.0000228881835938E-2</v>
      </c>
      <c r="C25" s="18">
        <f>C23-C17</f>
        <v>1074880135.4900002</v>
      </c>
      <c r="D25" s="18">
        <f>D23-D17</f>
        <v>1114238474.7600005</v>
      </c>
    </row>
    <row r="26" spans="1:4 16384:16384" x14ac:dyDescent="0.25">
      <c r="A26" s="8"/>
      <c r="B26" s="26"/>
      <c r="C26" s="26"/>
      <c r="D26" s="26"/>
    </row>
    <row r="27" spans="1:4 16384:16384" x14ac:dyDescent="0.25">
      <c r="A27" s="9"/>
    </row>
    <row r="28" spans="1:4 16384:1638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 16384:1638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 16384:1638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 16384:1638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 16384:1638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1.0000228881835938E-2</v>
      </c>
      <c r="C33" s="27">
        <f t="shared" ref="C33:D33" si="6">C25+C29</f>
        <v>1074880135.4900002</v>
      </c>
      <c r="D33" s="27">
        <f t="shared" si="6"/>
        <v>1114238474.7600005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1698798826.3099999</v>
      </c>
      <c r="C48" s="31">
        <f>C9</f>
        <v>1498510551.9400001</v>
      </c>
      <c r="D48" s="31">
        <f t="shared" ref="D48" si="10">D9</f>
        <v>1498510551.9400001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1698798826.3</v>
      </c>
      <c r="C53" s="28">
        <f t="shared" ref="C53:D53" si="12">C14</f>
        <v>520081095.13999999</v>
      </c>
      <c r="D53" s="28">
        <f t="shared" si="12"/>
        <v>496993433.99000001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422298031.95999998</v>
      </c>
      <c r="D55" s="28">
        <f t="shared" si="13"/>
        <v>422298031.95999998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9.9999904632568359E-3</v>
      </c>
      <c r="C57" s="27">
        <f>C48+C49-C53+C55</f>
        <v>1400727488.76</v>
      </c>
      <c r="D57" s="27">
        <f t="shared" ref="D57" si="14">D48+D49-D53+D55</f>
        <v>1423815149.9100001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9.9999904632568359E-3</v>
      </c>
      <c r="C59" s="27">
        <f t="shared" ref="C59:D59" si="15">C57-C49</f>
        <v>1400727488.76</v>
      </c>
      <c r="D59" s="27">
        <f t="shared" si="15"/>
        <v>1423815149.9100001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1716181650.9400001</v>
      </c>
      <c r="C63" s="34">
        <f t="shared" ref="C63:D63" si="16">C10</f>
        <v>1286182437.1600001</v>
      </c>
      <c r="D63" s="34">
        <f t="shared" si="16"/>
        <v>1286182437.1600001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1716181650.9400001</v>
      </c>
      <c r="C68" s="17">
        <f t="shared" ref="C68:D68" si="18">C15</f>
        <v>1189731758.47</v>
      </c>
      <c r="D68" s="17">
        <f t="shared" si="18"/>
        <v>1173461080.3499999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66477518.560000002</v>
      </c>
      <c r="D70" s="17">
        <f t="shared" ref="D70" si="19">D19</f>
        <v>66477518.560000002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0</v>
      </c>
      <c r="C72" s="18">
        <f>C63+C64-C68+C70</f>
        <v>162928197.25000006</v>
      </c>
      <c r="D72" s="18">
        <f t="shared" ref="D72" si="20">D63+D64-D68+D70</f>
        <v>179198875.37000018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0</v>
      </c>
      <c r="C74" s="18">
        <f>C72-C64</f>
        <v>162928197.25000006</v>
      </c>
      <c r="D74" s="18">
        <f t="shared" ref="D74" si="21">D72-D64</f>
        <v>179198875.37000018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2019-04-15T18:14:20Z</cp:lastPrinted>
  <dcterms:created xsi:type="dcterms:W3CDTF">2019-04-11T00:10:53Z</dcterms:created>
  <dcterms:modified xsi:type="dcterms:W3CDTF">2023-10-24T00:02:16Z</dcterms:modified>
</cp:coreProperties>
</file>