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6 D" sheetId="1" r:id="rId1"/>
  </sheets>
  <externalReferences>
    <externalReference r:id="rId4"/>
    <externalReference r:id="rId5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<sst xmlns="http://schemas.openxmlformats.org/spreadsheetml/2006/main" count="37" uniqueCount="27">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</sst>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3" fontId="34" fillId="33" borderId="10" xfId="47" applyFont="1" applyFill="1" applyBorder="1" applyAlignment="1">
      <alignment horizontal="center" vertical="center" wrapText="1"/>
    </xf>
    <xf numFmtId="43" fontId="34" fillId="33" borderId="11" xfId="47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indent="3"/>
    </xf>
    <xf numFmtId="43" fontId="34" fillId="0" borderId="13" xfId="47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6"/>
    </xf>
    <xf numFmtId="43" fontId="0" fillId="0" borderId="14" xfId="47" applyFont="1" applyBorder="1" applyAlignment="1">
      <alignment horizontal="right" vertical="center"/>
    </xf>
    <xf numFmtId="43" fontId="0" fillId="0" borderId="13" xfId="47" applyFont="1" applyBorder="1" applyAlignment="1">
      <alignment horizontal="right" vertical="center"/>
    </xf>
    <xf numFmtId="43" fontId="0" fillId="0" borderId="13" xfId="47" applyFont="1" applyFill="1" applyBorder="1" applyAlignment="1" applyProtection="1">
      <alignment horizontal="right" vertical="center"/>
      <protection locked="0"/>
    </xf>
    <xf numFmtId="43" fontId="0" fillId="0" borderId="14" xfId="47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43" fontId="0" fillId="0" borderId="13" xfId="47" applyFont="1" applyFill="1" applyBorder="1" applyAlignment="1">
      <alignment horizontal="right" vertical="center"/>
    </xf>
    <xf numFmtId="43" fontId="0" fillId="0" borderId="14" xfId="47" applyFont="1" applyFill="1" applyBorder="1" applyAlignment="1">
      <alignment horizontal="right" vertical="center"/>
    </xf>
    <xf numFmtId="0" fontId="34" fillId="0" borderId="14" xfId="0" applyFont="1" applyBorder="1" applyAlignment="1">
      <alignment horizontal="left" indent="3"/>
    </xf>
    <xf numFmtId="0" fontId="0" fillId="0" borderId="0" xfId="0" applyAlignment="1" applyProtection="1">
      <alignment/>
      <protection locked="0"/>
    </xf>
    <xf numFmtId="43" fontId="0" fillId="0" borderId="14" xfId="47" applyFont="1" applyBorder="1" applyAlignment="1">
      <alignment horizontal="right"/>
    </xf>
    <xf numFmtId="43" fontId="0" fillId="0" borderId="0" xfId="47" applyFont="1" applyAlignment="1">
      <alignment horizontal="right"/>
    </xf>
    <xf numFmtId="43" fontId="0" fillId="0" borderId="14" xfId="47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left" vertical="center" indent="3"/>
    </xf>
    <xf numFmtId="0" fontId="0" fillId="0" borderId="15" xfId="0" applyBorder="1" applyAlignment="1">
      <alignment vertical="center"/>
    </xf>
    <xf numFmtId="43" fontId="0" fillId="0" borderId="16" xfId="47" applyFont="1" applyBorder="1" applyAlignment="1">
      <alignment horizontal="center"/>
    </xf>
    <xf numFmtId="43" fontId="0" fillId="0" borderId="15" xfId="47" applyFont="1" applyBorder="1" applyAlignment="1">
      <alignment horizontal="center"/>
    </xf>
    <xf numFmtId="43" fontId="0" fillId="0" borderId="0" xfId="47" applyFont="1" applyAlignment="1">
      <alignment horizontal="center"/>
    </xf>
    <xf numFmtId="0" fontId="34" fillId="33" borderId="1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43" fontId="34" fillId="33" borderId="10" xfId="47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gl\Desktop\DISCIPLINA%202020\1.%20PRIMER%20TRIMESTRE\4.LEY%20DE%20DISCIPLINA%20FINANCIERA\MACHOTE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0" zoomScaleNormal="80" zoomScaleSheetLayoutView="80" zoomScalePageLayoutView="0" workbookViewId="0" topLeftCell="A1">
      <selection activeCell="A7" sqref="A7:A8"/>
    </sheetView>
  </sheetViews>
  <sheetFormatPr defaultColWidth="0" defaultRowHeight="15" customHeight="1" zeroHeight="1"/>
  <cols>
    <col min="1" max="1" width="111.8515625" style="0" customWidth="1"/>
    <col min="2" max="6" width="20.7109375" style="24" customWidth="1"/>
    <col min="7" max="7" width="17.57421875" style="24" customWidth="1"/>
    <col min="8" max="16384" width="10.8515625" style="0" hidden="1" customWidth="1"/>
  </cols>
  <sheetData>
    <row r="1" spans="1:7" ht="21">
      <c r="A1" s="28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1"/>
      <c r="C2" s="31"/>
      <c r="D2" s="31"/>
      <c r="E2" s="31"/>
      <c r="F2" s="31"/>
      <c r="G2" s="32"/>
    </row>
    <row r="3" spans="1:7" ht="15">
      <c r="A3" s="33" t="s">
        <v>2</v>
      </c>
      <c r="B3" s="34"/>
      <c r="C3" s="34"/>
      <c r="D3" s="34"/>
      <c r="E3" s="34"/>
      <c r="F3" s="34"/>
      <c r="G3" s="35"/>
    </row>
    <row r="4" spans="1:7" ht="15">
      <c r="A4" s="33" t="s">
        <v>3</v>
      </c>
      <c r="B4" s="34"/>
      <c r="C4" s="34"/>
      <c r="D4" s="34"/>
      <c r="E4" s="34"/>
      <c r="F4" s="34"/>
      <c r="G4" s="35"/>
    </row>
    <row r="5" spans="1:7" ht="15">
      <c r="A5" s="33" t="s">
        <v>26</v>
      </c>
      <c r="B5" s="34"/>
      <c r="C5" s="34"/>
      <c r="D5" s="34"/>
      <c r="E5" s="34"/>
      <c r="F5" s="34"/>
      <c r="G5" s="35"/>
    </row>
    <row r="6" spans="1:7" ht="15">
      <c r="A6" s="36" t="s">
        <v>4</v>
      </c>
      <c r="B6" s="37"/>
      <c r="C6" s="37"/>
      <c r="D6" s="37"/>
      <c r="E6" s="37"/>
      <c r="F6" s="37"/>
      <c r="G6" s="38"/>
    </row>
    <row r="7" spans="1:7" ht="15">
      <c r="A7" s="25" t="s">
        <v>5</v>
      </c>
      <c r="B7" s="27" t="s">
        <v>6</v>
      </c>
      <c r="C7" s="27"/>
      <c r="D7" s="27"/>
      <c r="E7" s="27"/>
      <c r="F7" s="27"/>
      <c r="G7" s="27" t="s">
        <v>7</v>
      </c>
    </row>
    <row r="8" spans="1:7" ht="30">
      <c r="A8" s="26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7"/>
    </row>
    <row r="9" spans="1:7" ht="15">
      <c r="A9" s="3" t="s">
        <v>13</v>
      </c>
      <c r="B9" s="4">
        <f>SUM(B10:B19)</f>
        <v>528713874.1699</v>
      </c>
      <c r="C9" s="4">
        <f>SUM(C10:C19)</f>
        <v>14911127.64</v>
      </c>
      <c r="D9" s="4">
        <f>SUM(D10:D19)</f>
        <v>543625001.8099</v>
      </c>
      <c r="E9" s="4">
        <f>SUM(E10:E19)</f>
        <v>235485328.4971</v>
      </c>
      <c r="F9" s="4">
        <f>SUM(F10:F19)</f>
        <v>202107423.3971</v>
      </c>
      <c r="G9" s="4">
        <f>SUM(G10:G19)</f>
        <v>308139673.31280005</v>
      </c>
    </row>
    <row r="10" spans="1:7" ht="15">
      <c r="A10" s="5" t="s">
        <v>14</v>
      </c>
      <c r="B10" s="6">
        <v>528713874.1699</v>
      </c>
      <c r="C10" s="7">
        <v>14911127.64</v>
      </c>
      <c r="D10" s="8">
        <f>+B10+C10</f>
        <v>543625001.8099</v>
      </c>
      <c r="E10" s="6">
        <v>235485328.4971</v>
      </c>
      <c r="F10" s="7">
        <v>202107423.3971</v>
      </c>
      <c r="G10" s="9">
        <f>+D10-E10</f>
        <v>308139673.31280005</v>
      </c>
    </row>
    <row r="11" spans="1:7" ht="15">
      <c r="A11" s="5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7" ht="15">
      <c r="A12" s="5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</row>
    <row r="13" spans="1:7" ht="15">
      <c r="A13" s="10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</row>
    <row r="14" spans="1:7" ht="15">
      <c r="A14" s="10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7" ht="15">
      <c r="A15" s="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>
        <v>0</v>
      </c>
    </row>
    <row r="16" spans="1:7" ht="15">
      <c r="A16" s="11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</row>
    <row r="17" spans="1:7" ht="15">
      <c r="A17" s="10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</row>
    <row r="18" spans="1:7" ht="15">
      <c r="A18" s="10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</row>
    <row r="19" spans="1:7" ht="15">
      <c r="A19" s="5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</row>
    <row r="20" spans="1:7" ht="15">
      <c r="A20" s="12"/>
      <c r="B20" s="13"/>
      <c r="C20" s="13"/>
      <c r="D20" s="13"/>
      <c r="E20" s="13"/>
      <c r="F20" s="13"/>
      <c r="G20" s="14"/>
    </row>
    <row r="21" spans="1:7" s="16" customFormat="1" ht="15">
      <c r="A21" s="15" t="s">
        <v>24</v>
      </c>
      <c r="B21" s="4">
        <f>SUM(B22:B31)</f>
        <v>1176443685.8502</v>
      </c>
      <c r="C21" s="4">
        <f>SUM(C22:C31)</f>
        <v>701116.4423999935</v>
      </c>
      <c r="D21" s="4">
        <f>SUM(D22:D31)</f>
        <v>1177144802.2926</v>
      </c>
      <c r="E21" s="4">
        <f>SUM(E22:E31)</f>
        <v>414970733.08</v>
      </c>
      <c r="F21" s="4">
        <f>SUM(F22:F31)</f>
        <v>414970733.08</v>
      </c>
      <c r="G21" s="4">
        <f>SUM(G22:G31)</f>
        <v>762174069.2126</v>
      </c>
    </row>
    <row r="22" spans="1:7" s="16" customFormat="1" ht="15">
      <c r="A22" s="5" t="s">
        <v>14</v>
      </c>
      <c r="B22" s="17">
        <v>1176443685.8502</v>
      </c>
      <c r="C22" s="18">
        <v>701116.4423999935</v>
      </c>
      <c r="D22" s="9">
        <f>+B22+C22</f>
        <v>1177144802.2926</v>
      </c>
      <c r="E22" s="17">
        <v>414970733.08</v>
      </c>
      <c r="F22" s="17">
        <v>414970733.08</v>
      </c>
      <c r="G22" s="19">
        <f>+D22-E22</f>
        <v>762174069.2126</v>
      </c>
    </row>
    <row r="23" spans="1:7" s="16" customFormat="1" ht="15">
      <c r="A23" s="5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9">
        <v>0</v>
      </c>
    </row>
    <row r="24" spans="1:7" s="16" customFormat="1" ht="15">
      <c r="A24" s="5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9">
        <v>0</v>
      </c>
    </row>
    <row r="25" spans="1:7" s="16" customFormat="1" ht="15">
      <c r="A25" s="10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9">
        <v>0</v>
      </c>
    </row>
    <row r="26" spans="1:7" s="16" customFormat="1" ht="15">
      <c r="A26" s="10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9">
        <v>0</v>
      </c>
    </row>
    <row r="27" spans="1:7" s="16" customFormat="1" ht="15">
      <c r="A27" s="5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9">
        <v>0</v>
      </c>
    </row>
    <row r="28" spans="1:7" s="16" customFormat="1" ht="15">
      <c r="A28" s="11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9">
        <v>0</v>
      </c>
    </row>
    <row r="29" spans="1:7" s="16" customFormat="1" ht="15">
      <c r="A29" s="10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9">
        <v>0</v>
      </c>
    </row>
    <row r="30" spans="1:7" s="16" customFormat="1" ht="15">
      <c r="A30" s="10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9">
        <v>0</v>
      </c>
    </row>
    <row r="31" spans="1:7" s="16" customFormat="1" ht="15">
      <c r="A31" s="5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9">
        <v>0</v>
      </c>
    </row>
    <row r="32" spans="1:7" ht="15">
      <c r="A32" s="12"/>
      <c r="B32" s="13"/>
      <c r="C32" s="13"/>
      <c r="D32" s="13"/>
      <c r="E32" s="13"/>
      <c r="F32" s="13"/>
      <c r="G32" s="14"/>
    </row>
    <row r="33" spans="1:7" ht="15">
      <c r="A33" s="20" t="s">
        <v>25</v>
      </c>
      <c r="B33" s="4">
        <f>+B21+B9</f>
        <v>1705157560.0200999</v>
      </c>
      <c r="C33" s="4">
        <f>+C21+C9</f>
        <v>15612244.082399994</v>
      </c>
      <c r="D33" s="4">
        <f>+D21+D9</f>
        <v>1720769804.1025</v>
      </c>
      <c r="E33" s="4">
        <f>+E21+E9</f>
        <v>650456061.5771</v>
      </c>
      <c r="F33" s="4">
        <f>+F21+F9</f>
        <v>617078156.4771</v>
      </c>
      <c r="G33" s="4">
        <f>+G21+G9</f>
        <v>1070313742.5254</v>
      </c>
    </row>
    <row r="34" spans="1:7" ht="15">
      <c r="A34" s="21"/>
      <c r="B34" s="22"/>
      <c r="C34" s="22"/>
      <c r="D34" s="22"/>
      <c r="E34" s="22"/>
      <c r="F34" s="22"/>
      <c r="G34" s="2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Gomez Lopez</dc:creator>
  <cp:keywords/>
  <dc:description/>
  <cp:lastModifiedBy>dell</cp:lastModifiedBy>
  <dcterms:created xsi:type="dcterms:W3CDTF">2020-05-05T00:41:59Z</dcterms:created>
  <dcterms:modified xsi:type="dcterms:W3CDTF">2021-07-28T18:07:31Z</dcterms:modified>
  <cp:category/>
  <cp:version/>
  <cp:contentType/>
  <cp:contentStatus/>
</cp:coreProperties>
</file>