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Davidgl\Desktop\ENTREGAS DICIPLINA 2019\4. CUARTO TRIMESTRE\4.LEY DE DISCIPLINA FINANCIERA\"/>
    </mc:Choice>
  </mc:AlternateContent>
  <xr:revisionPtr revIDLastSave="0" documentId="13_ncr:1_{E0401458-8481-454E-A735-CE46C8E52615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6 D" sheetId="1" r:id="rId1"/>
  </sheets>
  <externalReferences>
    <externalReference r:id="rId2"/>
    <externalReference r:id="rId3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9" i="1"/>
  <c r="G19" i="1" s="1"/>
  <c r="D17" i="1"/>
  <c r="G17" i="1" s="1"/>
  <c r="G16" i="1" s="1"/>
  <c r="D14" i="1"/>
  <c r="G14" i="1" s="1"/>
  <c r="D15" i="1"/>
  <c r="G15" i="1" s="1"/>
  <c r="D13" i="1"/>
  <c r="G13" i="1" s="1"/>
  <c r="D11" i="1"/>
  <c r="D10" i="1"/>
  <c r="G10" i="1" s="1"/>
  <c r="D30" i="1"/>
  <c r="D31" i="1"/>
  <c r="D29" i="1"/>
  <c r="D28" i="1" s="1"/>
  <c r="D26" i="1"/>
  <c r="G26" i="1" s="1"/>
  <c r="D27" i="1"/>
  <c r="D25" i="1"/>
  <c r="G25" i="1" s="1"/>
  <c r="D23" i="1"/>
  <c r="D22" i="1"/>
  <c r="G22" i="1" s="1"/>
  <c r="B12" i="1"/>
  <c r="B16" i="1"/>
  <c r="C12" i="1"/>
  <c r="C16" i="1"/>
  <c r="E12" i="1"/>
  <c r="E9" i="1" s="1"/>
  <c r="E16" i="1"/>
  <c r="F12" i="1"/>
  <c r="F16" i="1"/>
  <c r="F9" i="1"/>
  <c r="G18" i="1"/>
  <c r="B24" i="1"/>
  <c r="B21" i="1" s="1"/>
  <c r="B28" i="1"/>
  <c r="C24" i="1"/>
  <c r="C28" i="1"/>
  <c r="C21" i="1"/>
  <c r="E24" i="1"/>
  <c r="E28" i="1"/>
  <c r="E21" i="1"/>
  <c r="F24" i="1"/>
  <c r="F28" i="1"/>
  <c r="F21" i="1"/>
  <c r="G23" i="1"/>
  <c r="G27" i="1"/>
  <c r="G30" i="1"/>
  <c r="G31" i="1"/>
  <c r="E33" i="1" l="1"/>
  <c r="C9" i="1"/>
  <c r="C33" i="1" s="1"/>
  <c r="D16" i="1"/>
  <c r="G24" i="1"/>
  <c r="G12" i="1"/>
  <c r="D24" i="1"/>
  <c r="D12" i="1"/>
  <c r="D9" i="1" s="1"/>
  <c r="B9" i="1"/>
  <c r="B33" i="1" s="1"/>
  <c r="F33" i="1"/>
  <c r="G29" i="1"/>
  <c r="G28" i="1" s="1"/>
  <c r="G21" i="1" s="1"/>
  <c r="G11" i="1"/>
  <c r="G9" i="1" s="1"/>
  <c r="D21" i="1"/>
  <c r="D33" i="1" l="1"/>
  <c r="G33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<sst xmlns="http://schemas.openxmlformats.org/spreadsheetml/2006/main" count="37" uniqueCount="27">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</sst>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2" xfId="0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0" xfId="0" applyProtection="1"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1" fillId="0" borderId="4" xfId="0" applyFont="1" applyFill="1" applyBorder="1" applyAlignment="1">
      <alignment horizontal="left" indent="3"/>
    </xf>
    <xf numFmtId="0" fontId="1" fillId="0" borderId="5" xfId="0" applyFont="1" applyFill="1" applyBorder="1" applyAlignment="1">
      <alignment horizontal="left" vertical="center" indent="3"/>
    </xf>
    <xf numFmtId="43" fontId="1" fillId="2" borderId="7" xfId="1" applyFont="1" applyFill="1" applyBorder="1" applyAlignment="1">
      <alignment horizontal="center" vertical="center" wrapText="1"/>
    </xf>
    <xf numFmtId="43" fontId="1" fillId="2" borderId="6" xfId="1" applyFont="1" applyFill="1" applyBorder="1" applyAlignment="1">
      <alignment horizontal="center" vertical="center" wrapText="1"/>
    </xf>
    <xf numFmtId="43" fontId="1" fillId="0" borderId="3" xfId="1" applyFont="1" applyFill="1" applyBorder="1" applyAlignment="1" applyProtection="1">
      <alignment horizontal="right" vertical="center"/>
      <protection locked="0"/>
    </xf>
    <xf numFmtId="43" fontId="0" fillId="0" borderId="3" xfId="1" applyFont="1" applyFill="1" applyBorder="1" applyAlignment="1" applyProtection="1">
      <alignment horizontal="right" vertical="center"/>
      <protection locked="0"/>
    </xf>
    <xf numFmtId="43" fontId="0" fillId="0" borderId="3" xfId="1" applyFont="1" applyFill="1" applyBorder="1" applyAlignment="1">
      <alignment horizontal="right" vertical="center"/>
    </xf>
    <xf numFmtId="43" fontId="0" fillId="0" borderId="4" xfId="1" applyFont="1" applyBorder="1" applyAlignment="1">
      <alignment horizontal="right" vertical="center"/>
    </xf>
    <xf numFmtId="43" fontId="0" fillId="0" borderId="4" xfId="1" applyFont="1" applyFill="1" applyBorder="1" applyAlignment="1" applyProtection="1">
      <alignment horizontal="right" vertical="center"/>
      <protection locked="0"/>
    </xf>
    <xf numFmtId="43" fontId="0" fillId="0" borderId="3" xfId="1" applyFont="1" applyBorder="1" applyAlignment="1">
      <alignment horizontal="right" vertical="center"/>
    </xf>
    <xf numFmtId="43" fontId="0" fillId="0" borderId="1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4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1" fillId="0" borderId="4" xfId="1" applyFont="1" applyFill="1" applyBorder="1" applyAlignment="1" applyProtection="1">
      <alignment horizontal="right" vertical="center"/>
      <protection locked="0"/>
    </xf>
    <xf numFmtId="43" fontId="0" fillId="0" borderId="4" xfId="1" applyFont="1" applyFill="1" applyBorder="1" applyAlignment="1">
      <alignment horizontal="right" vertical="center"/>
    </xf>
    <xf numFmtId="43" fontId="1" fillId="0" borderId="4" xfId="1" applyFont="1" applyFill="1" applyBorder="1" applyAlignment="1" applyProtection="1">
      <alignment horizontal="right" vertical="center"/>
    </xf>
    <xf numFmtId="43" fontId="0" fillId="0" borderId="4" xfId="1" applyFont="1" applyFill="1" applyBorder="1" applyAlignment="1" applyProtection="1">
      <alignment horizontal="right" vertical="center"/>
    </xf>
    <xf numFmtId="43" fontId="0" fillId="0" borderId="2" xfId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8C894F9D-FD52-495D-A872-C89FC42438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1074405452.7806001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392445249.99599999</v>
          </cell>
          <cell r="G9">
            <v>846113026.62940001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4"/>
  <sheetViews>
    <sheetView tabSelected="1" view="pageBreakPreview" zoomScale="80" zoomScaleNormal="80" zoomScaleSheetLayoutView="80" workbookViewId="0">
      <selection activeCell="E22" sqref="E22:F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9" customWidth="1"/>
    <col min="7" max="7" width="17.5703125" style="19" customWidth="1"/>
    <col min="8" max="16383" width="10.85546875" hidden="1"/>
    <col min="16384" max="16384" width="2.42578125" customWidth="1"/>
  </cols>
  <sheetData>
    <row r="1" spans="1:7" ht="21" x14ac:dyDescent="0.25">
      <c r="A1" s="30" t="s">
        <v>24</v>
      </c>
      <c r="B1" s="31"/>
      <c r="C1" s="31"/>
      <c r="D1" s="31"/>
      <c r="E1" s="31"/>
      <c r="F1" s="31"/>
      <c r="G1" s="31"/>
    </row>
    <row r="2" spans="1:7" x14ac:dyDescent="0.25">
      <c r="A2" s="32" t="s">
        <v>25</v>
      </c>
      <c r="B2" s="33"/>
      <c r="C2" s="33"/>
      <c r="D2" s="33"/>
      <c r="E2" s="33"/>
      <c r="F2" s="33"/>
      <c r="G2" s="34"/>
    </row>
    <row r="3" spans="1:7" x14ac:dyDescent="0.25">
      <c r="A3" s="35" t="s">
        <v>23</v>
      </c>
      <c r="B3" s="36"/>
      <c r="C3" s="36"/>
      <c r="D3" s="36"/>
      <c r="E3" s="36"/>
      <c r="F3" s="36"/>
      <c r="G3" s="37"/>
    </row>
    <row r="4" spans="1:7" x14ac:dyDescent="0.25">
      <c r="A4" s="35" t="s">
        <v>22</v>
      </c>
      <c r="B4" s="36"/>
      <c r="C4" s="36"/>
      <c r="D4" s="36"/>
      <c r="E4" s="36"/>
      <c r="F4" s="36"/>
      <c r="G4" s="37"/>
    </row>
    <row r="5" spans="1:7" x14ac:dyDescent="0.25">
      <c r="A5" s="35" t="s">
        <v>26</v>
      </c>
      <c r="B5" s="36"/>
      <c r="C5" s="36"/>
      <c r="D5" s="36"/>
      <c r="E5" s="36"/>
      <c r="F5" s="36"/>
      <c r="G5" s="37"/>
    </row>
    <row r="6" spans="1:7" x14ac:dyDescent="0.25">
      <c r="A6" s="38" t="s">
        <v>21</v>
      </c>
      <c r="B6" s="39"/>
      <c r="C6" s="39"/>
      <c r="D6" s="39"/>
      <c r="E6" s="39"/>
      <c r="F6" s="39"/>
      <c r="G6" s="40"/>
    </row>
    <row r="7" spans="1:7" x14ac:dyDescent="0.25">
      <c r="A7" s="27" t="s">
        <v>20</v>
      </c>
      <c r="B7" s="29" t="s">
        <v>19</v>
      </c>
      <c r="C7" s="29"/>
      <c r="D7" s="29"/>
      <c r="E7" s="29"/>
      <c r="F7" s="29"/>
      <c r="G7" s="29" t="s">
        <v>18</v>
      </c>
    </row>
    <row r="8" spans="1:7" ht="30" x14ac:dyDescent="0.25">
      <c r="A8" s="28"/>
      <c r="B8" s="10" t="s">
        <v>17</v>
      </c>
      <c r="C8" s="11" t="s">
        <v>16</v>
      </c>
      <c r="D8" s="11" t="s">
        <v>15</v>
      </c>
      <c r="E8" s="11" t="s">
        <v>14</v>
      </c>
      <c r="F8" s="11" t="s">
        <v>13</v>
      </c>
      <c r="G8" s="29"/>
    </row>
    <row r="9" spans="1:7" x14ac:dyDescent="0.25">
      <c r="A9" s="9" t="s">
        <v>12</v>
      </c>
      <c r="B9" s="12">
        <f>SUM(B10,B11,B12,B15,B16,B19)</f>
        <v>357175308.68000007</v>
      </c>
      <c r="C9" s="12">
        <f t="shared" ref="C9:G9" si="0">SUM(C10,C11,C12,C15,C16,C19)</f>
        <v>-24894608.530000001</v>
      </c>
      <c r="D9" s="12">
        <f t="shared" si="0"/>
        <v>332280700.1500001</v>
      </c>
      <c r="E9" s="12">
        <f t="shared" si="0"/>
        <v>332280700.14999998</v>
      </c>
      <c r="F9" s="12">
        <f t="shared" si="0"/>
        <v>319088930.5</v>
      </c>
      <c r="G9" s="22">
        <f t="shared" si="0"/>
        <v>0</v>
      </c>
    </row>
    <row r="10" spans="1:7" x14ac:dyDescent="0.25">
      <c r="A10" s="5" t="s">
        <v>10</v>
      </c>
      <c r="B10" s="15">
        <v>357175308.68000007</v>
      </c>
      <c r="C10" s="17">
        <v>-24894608.530000001</v>
      </c>
      <c r="D10" s="13">
        <f>+B10+C10</f>
        <v>332280700.1500001</v>
      </c>
      <c r="E10" s="15">
        <v>332280700.14999998</v>
      </c>
      <c r="F10" s="17">
        <v>319088930.5</v>
      </c>
      <c r="G10" s="16">
        <f>D10-E10</f>
        <v>0</v>
      </c>
    </row>
    <row r="11" spans="1:7" x14ac:dyDescent="0.25">
      <c r="A11" s="5" t="s">
        <v>9</v>
      </c>
      <c r="B11" s="13">
        <v>0</v>
      </c>
      <c r="C11" s="13">
        <v>0</v>
      </c>
      <c r="D11" s="13">
        <f>+B11+C11</f>
        <v>0</v>
      </c>
      <c r="E11" s="13">
        <v>0</v>
      </c>
      <c r="F11" s="13">
        <v>0</v>
      </c>
      <c r="G11" s="16">
        <f>D11-E11</f>
        <v>0</v>
      </c>
    </row>
    <row r="12" spans="1:7" x14ac:dyDescent="0.25">
      <c r="A12" s="5" t="s">
        <v>8</v>
      </c>
      <c r="B12" s="13">
        <f t="shared" ref="B12:G12" si="1">B13+B14</f>
        <v>0</v>
      </c>
      <c r="C12" s="13">
        <f t="shared" si="1"/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6">
        <f t="shared" si="1"/>
        <v>0</v>
      </c>
    </row>
    <row r="13" spans="1:7" x14ac:dyDescent="0.25">
      <c r="A13" s="6" t="s">
        <v>7</v>
      </c>
      <c r="B13" s="13">
        <v>0</v>
      </c>
      <c r="C13" s="13">
        <v>0</v>
      </c>
      <c r="D13" s="13">
        <f>+B13+C13</f>
        <v>0</v>
      </c>
      <c r="E13" s="13">
        <v>0</v>
      </c>
      <c r="F13" s="13">
        <v>0</v>
      </c>
      <c r="G13" s="16">
        <f>D13-E13</f>
        <v>0</v>
      </c>
    </row>
    <row r="14" spans="1:7" x14ac:dyDescent="0.25">
      <c r="A14" s="6" t="s">
        <v>6</v>
      </c>
      <c r="B14" s="13">
        <v>0</v>
      </c>
      <c r="C14" s="13">
        <v>0</v>
      </c>
      <c r="D14" s="13">
        <f t="shared" ref="D14:D15" si="2">+B14+C14</f>
        <v>0</v>
      </c>
      <c r="E14" s="13">
        <v>0</v>
      </c>
      <c r="F14" s="13">
        <v>0</v>
      </c>
      <c r="G14" s="16">
        <f>D14-E14</f>
        <v>0</v>
      </c>
    </row>
    <row r="15" spans="1:7" x14ac:dyDescent="0.25">
      <c r="A15" s="5" t="s">
        <v>5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6">
        <f>D15-E15</f>
        <v>0</v>
      </c>
    </row>
    <row r="16" spans="1:7" x14ac:dyDescent="0.25">
      <c r="A16" s="7" t="s">
        <v>4</v>
      </c>
      <c r="B16" s="13">
        <f t="shared" ref="B16:G16" si="3">B17+B18</f>
        <v>0</v>
      </c>
      <c r="C16" s="13">
        <f t="shared" si="3"/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6">
        <f t="shared" si="3"/>
        <v>0</v>
      </c>
    </row>
    <row r="17" spans="1:7" x14ac:dyDescent="0.25">
      <c r="A17" s="6" t="s">
        <v>3</v>
      </c>
      <c r="B17" s="13">
        <v>0</v>
      </c>
      <c r="C17" s="13">
        <v>0</v>
      </c>
      <c r="D17" s="13">
        <f>+B17+C17</f>
        <v>0</v>
      </c>
      <c r="E17" s="13">
        <v>0</v>
      </c>
      <c r="F17" s="13">
        <v>0</v>
      </c>
      <c r="G17" s="16">
        <f>D17-E17</f>
        <v>0</v>
      </c>
    </row>
    <row r="18" spans="1:7" x14ac:dyDescent="0.25">
      <c r="A18" s="6" t="s">
        <v>2</v>
      </c>
      <c r="B18" s="13">
        <v>0</v>
      </c>
      <c r="C18" s="13">
        <v>0</v>
      </c>
      <c r="D18" s="13">
        <f t="shared" ref="D18:D19" si="4">+B18+C18</f>
        <v>0</v>
      </c>
      <c r="E18" s="13">
        <v>0</v>
      </c>
      <c r="F18" s="13">
        <v>0</v>
      </c>
      <c r="G18" s="16">
        <f>D18-E18</f>
        <v>0</v>
      </c>
    </row>
    <row r="19" spans="1:7" x14ac:dyDescent="0.25">
      <c r="A19" s="5" t="s">
        <v>1</v>
      </c>
      <c r="B19" s="13">
        <v>0</v>
      </c>
      <c r="C19" s="13">
        <v>0</v>
      </c>
      <c r="D19" s="13">
        <f t="shared" si="4"/>
        <v>0</v>
      </c>
      <c r="E19" s="13">
        <v>0</v>
      </c>
      <c r="F19" s="13">
        <v>0</v>
      </c>
      <c r="G19" s="16">
        <f>D19-E19</f>
        <v>0</v>
      </c>
    </row>
    <row r="20" spans="1:7" x14ac:dyDescent="0.25">
      <c r="A20" s="3"/>
      <c r="B20" s="14"/>
      <c r="C20" s="14"/>
      <c r="D20" s="14"/>
      <c r="E20" s="14"/>
      <c r="F20" s="14"/>
      <c r="G20" s="23"/>
    </row>
    <row r="21" spans="1:7" s="4" customFormat="1" x14ac:dyDescent="0.25">
      <c r="A21" s="8" t="s">
        <v>11</v>
      </c>
      <c r="B21" s="12">
        <f t="shared" ref="B21:G21" si="5">SUM(B22,B23,B24,B27,B28,B31)</f>
        <v>1158338597.79</v>
      </c>
      <c r="C21" s="12">
        <f t="shared" si="5"/>
        <v>61648285.329999991</v>
      </c>
      <c r="D21" s="12">
        <f t="shared" si="5"/>
        <v>1219986883.1199999</v>
      </c>
      <c r="E21" s="12">
        <f t="shared" si="5"/>
        <v>1219986883.1199999</v>
      </c>
      <c r="F21" s="12">
        <f t="shared" si="5"/>
        <v>1168971011.9699998</v>
      </c>
      <c r="G21" s="24">
        <f t="shared" si="5"/>
        <v>0</v>
      </c>
    </row>
    <row r="22" spans="1:7" s="4" customFormat="1" x14ac:dyDescent="0.25">
      <c r="A22" s="5" t="s">
        <v>10</v>
      </c>
      <c r="B22" s="20">
        <v>1158338597.79</v>
      </c>
      <c r="C22" s="21">
        <v>61648285.329999991</v>
      </c>
      <c r="D22" s="16">
        <f>+B22+C22</f>
        <v>1219986883.1199999</v>
      </c>
      <c r="E22" s="20">
        <v>1219986883.1199999</v>
      </c>
      <c r="F22" s="20">
        <v>1168971011.9699998</v>
      </c>
      <c r="G22" s="25">
        <f>D22-E22</f>
        <v>0</v>
      </c>
    </row>
    <row r="23" spans="1:7" s="4" customFormat="1" x14ac:dyDescent="0.25">
      <c r="A23" s="5" t="s">
        <v>9</v>
      </c>
      <c r="B23" s="13">
        <v>0</v>
      </c>
      <c r="C23" s="13">
        <v>0</v>
      </c>
      <c r="D23" s="13">
        <f>+B23+C23</f>
        <v>0</v>
      </c>
      <c r="E23" s="13">
        <v>0</v>
      </c>
      <c r="F23" s="13">
        <v>0</v>
      </c>
      <c r="G23" s="25">
        <f>D23-E23</f>
        <v>0</v>
      </c>
    </row>
    <row r="24" spans="1:7" s="4" customFormat="1" x14ac:dyDescent="0.25">
      <c r="A24" s="5" t="s">
        <v>8</v>
      </c>
      <c r="B24" s="13">
        <f t="shared" ref="B24:G24" si="6">B25+B26</f>
        <v>0</v>
      </c>
      <c r="C24" s="13">
        <f t="shared" si="6"/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25">
        <f t="shared" si="6"/>
        <v>0</v>
      </c>
    </row>
    <row r="25" spans="1:7" s="4" customFormat="1" x14ac:dyDescent="0.25">
      <c r="A25" s="6" t="s">
        <v>7</v>
      </c>
      <c r="B25" s="13">
        <v>0</v>
      </c>
      <c r="C25" s="13">
        <v>0</v>
      </c>
      <c r="D25" s="13">
        <f>+B25+C25</f>
        <v>0</v>
      </c>
      <c r="E25" s="13">
        <v>0</v>
      </c>
      <c r="F25" s="13">
        <v>0</v>
      </c>
      <c r="G25" s="25">
        <f>D25-E25</f>
        <v>0</v>
      </c>
    </row>
    <row r="26" spans="1:7" s="4" customFormat="1" x14ac:dyDescent="0.25">
      <c r="A26" s="6" t="s">
        <v>6</v>
      </c>
      <c r="B26" s="13">
        <v>0</v>
      </c>
      <c r="C26" s="13">
        <v>0</v>
      </c>
      <c r="D26" s="13">
        <f t="shared" ref="D26:D27" si="7">+B26+C26</f>
        <v>0</v>
      </c>
      <c r="E26" s="13">
        <v>0</v>
      </c>
      <c r="F26" s="13">
        <v>0</v>
      </c>
      <c r="G26" s="25">
        <f>D26-E26</f>
        <v>0</v>
      </c>
    </row>
    <row r="27" spans="1:7" s="4" customFormat="1" x14ac:dyDescent="0.25">
      <c r="A27" s="5" t="s">
        <v>5</v>
      </c>
      <c r="B27" s="13">
        <v>0</v>
      </c>
      <c r="C27" s="13">
        <v>0</v>
      </c>
      <c r="D27" s="13">
        <f t="shared" si="7"/>
        <v>0</v>
      </c>
      <c r="E27" s="13">
        <v>0</v>
      </c>
      <c r="F27" s="13">
        <v>0</v>
      </c>
      <c r="G27" s="25">
        <f>D27-E27</f>
        <v>0</v>
      </c>
    </row>
    <row r="28" spans="1:7" s="4" customFormat="1" x14ac:dyDescent="0.25">
      <c r="A28" s="7" t="s">
        <v>4</v>
      </c>
      <c r="B28" s="13">
        <f t="shared" ref="B28:G28" si="8">B29+B30</f>
        <v>0</v>
      </c>
      <c r="C28" s="13">
        <f t="shared" si="8"/>
        <v>0</v>
      </c>
      <c r="D28" s="13">
        <f t="shared" si="8"/>
        <v>0</v>
      </c>
      <c r="E28" s="13">
        <f t="shared" si="8"/>
        <v>0</v>
      </c>
      <c r="F28" s="13">
        <f t="shared" si="8"/>
        <v>0</v>
      </c>
      <c r="G28" s="25">
        <f t="shared" si="8"/>
        <v>0</v>
      </c>
    </row>
    <row r="29" spans="1:7" s="4" customFormat="1" x14ac:dyDescent="0.25">
      <c r="A29" s="6" t="s">
        <v>3</v>
      </c>
      <c r="B29" s="13">
        <v>0</v>
      </c>
      <c r="C29" s="13">
        <v>0</v>
      </c>
      <c r="D29" s="13">
        <f>+B29+C29</f>
        <v>0</v>
      </c>
      <c r="E29" s="13">
        <v>0</v>
      </c>
      <c r="F29" s="13">
        <v>0</v>
      </c>
      <c r="G29" s="25">
        <f>D29-E29</f>
        <v>0</v>
      </c>
    </row>
    <row r="30" spans="1:7" s="4" customFormat="1" x14ac:dyDescent="0.25">
      <c r="A30" s="6" t="s">
        <v>2</v>
      </c>
      <c r="B30" s="13">
        <v>0</v>
      </c>
      <c r="C30" s="13">
        <v>0</v>
      </c>
      <c r="D30" s="13">
        <f t="shared" ref="D30:D31" si="9">+B30+C30</f>
        <v>0</v>
      </c>
      <c r="E30" s="13">
        <v>0</v>
      </c>
      <c r="F30" s="13">
        <v>0</v>
      </c>
      <c r="G30" s="25">
        <f>D30-E30</f>
        <v>0</v>
      </c>
    </row>
    <row r="31" spans="1:7" s="4" customFormat="1" x14ac:dyDescent="0.25">
      <c r="A31" s="5" t="s">
        <v>1</v>
      </c>
      <c r="B31" s="13">
        <v>0</v>
      </c>
      <c r="C31" s="13">
        <v>0</v>
      </c>
      <c r="D31" s="13">
        <f t="shared" si="9"/>
        <v>0</v>
      </c>
      <c r="E31" s="13">
        <v>0</v>
      </c>
      <c r="F31" s="13">
        <v>0</v>
      </c>
      <c r="G31" s="25">
        <f>D31-E31</f>
        <v>0</v>
      </c>
    </row>
    <row r="32" spans="1:7" x14ac:dyDescent="0.25">
      <c r="A32" s="3"/>
      <c r="B32" s="14"/>
      <c r="C32" s="14"/>
      <c r="D32" s="14"/>
      <c r="E32" s="14"/>
      <c r="F32" s="14"/>
      <c r="G32" s="23"/>
    </row>
    <row r="33" spans="1:7" x14ac:dyDescent="0.25">
      <c r="A33" s="2" t="s">
        <v>0</v>
      </c>
      <c r="B33" s="12">
        <f t="shared" ref="B33:G33" si="10">B21+B9</f>
        <v>1515513906.47</v>
      </c>
      <c r="C33" s="12">
        <f t="shared" si="10"/>
        <v>36753676.79999999</v>
      </c>
      <c r="D33" s="12">
        <f t="shared" si="10"/>
        <v>1552267583.27</v>
      </c>
      <c r="E33" s="12">
        <f t="shared" si="10"/>
        <v>1552267583.27</v>
      </c>
      <c r="F33" s="12">
        <f t="shared" si="10"/>
        <v>1488059942.4699998</v>
      </c>
      <c r="G33" s="22">
        <f t="shared" si="10"/>
        <v>0</v>
      </c>
    </row>
    <row r="34" spans="1:7" x14ac:dyDescent="0.25">
      <c r="A34" s="1"/>
      <c r="B34" s="18"/>
      <c r="C34" s="18"/>
      <c r="D34" s="18"/>
      <c r="E34" s="18"/>
      <c r="F34" s="18"/>
      <c r="G34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paperSize="9" scale="56" orientation="landscape" r:id="rId1"/>
  <ignoredErrors>
    <ignoredError sqref="D9:D19 D21:D31 G9: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</vt:lpstr>
      <vt:lpstr>'6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2019-04-15T18:29:15Z</cp:lastPrinted>
  <dcterms:created xsi:type="dcterms:W3CDTF">2019-04-10T15:01:29Z</dcterms:created>
  <dcterms:modified xsi:type="dcterms:W3CDTF">2020-01-24T22:39:30Z</dcterms:modified>
</cp:coreProperties>
</file>