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166925"/>
  <mc:AlternateContent xmlns:mc="http://schemas.openxmlformats.org/markup-compatibility/2006">
    <mc:Choice Requires="x15">
      <x15ac:absPath xmlns:x15ac="http://schemas.microsoft.com/office/spreadsheetml/2010/11/ac" url="C:\Users\Dianacc\Desktop\DIANA LAURA CHAVEZ 2026\DIANA CHAVEZ\2026\2DA COMPUTO\"/>
    </mc:Choice>
  </mc:AlternateContent>
  <xr:revisionPtr revIDLastSave="0" documentId="13_ncr:1_{528F7E44-873C-4C97-A398-C417FFF2A7A2}" xr6:coauthVersionLast="47" xr6:coauthVersionMax="47" xr10:uidLastSave="{00000000-0000-0000-0000-000000000000}"/>
  <bookViews>
    <workbookView xWindow="-120" yWindow="-120" windowWidth="29040" windowHeight="15720" activeTab="1" xr2:uid="{FF326FD1-A5A7-4B40-8C9A-DE32FFAA55C1}"/>
  </bookViews>
  <sheets>
    <sheet name="Anexo 17" sheetId="1" r:id="rId1"/>
    <sheet name="Anexo 18" sheetId="4" r:id="rId2"/>
    <sheet name="Anexo 19. Nota Entrega" sheetId="2" r:id="rId3"/>
    <sheet name="Anexo 20" sheetId="5" r:id="rId4"/>
    <sheet name="lugares de entrega" sheetId="6" r:id="rId5"/>
  </sheets>
  <definedNames>
    <definedName name="_xlnm._FilterDatabase" localSheetId="0" hidden="1">'Anexo 17'!$B$16:$F$32</definedName>
    <definedName name="_xlnm._FilterDatabase" localSheetId="3" hidden="1">'Anexo 20'!$B$6:$K$167</definedName>
    <definedName name="_xlnm._FilterDatabase" localSheetId="4" hidden="1">'lugares de entrega'!$A$7:$F$60</definedName>
    <definedName name="_xlnm.Print_Area" localSheetId="0">'Anexo 17'!$A$1:$G$38</definedName>
    <definedName name="_xlnm.Print_Area" localSheetId="1">'Anexo 18'!$A$1:$I$43</definedName>
    <definedName name="_xlnm.Print_Area" localSheetId="2">'Anexo 19. Nota Entrega'!$A$1:$G$43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18" i="4" l="1"/>
  <c r="H19" i="4"/>
  <c r="H20" i="4"/>
  <c r="H21" i="4"/>
  <c r="H22" i="4"/>
  <c r="H23" i="4"/>
  <c r="H24" i="4"/>
  <c r="H25" i="4"/>
  <c r="H26" i="4"/>
  <c r="H27" i="4"/>
  <c r="H28" i="4"/>
  <c r="H29" i="4"/>
  <c r="H30" i="4"/>
  <c r="H31" i="4"/>
  <c r="H32" i="4"/>
  <c r="H17" i="4"/>
  <c r="H33" i="4" l="1"/>
  <c r="H34" i="4" s="1"/>
  <c r="H35" i="4" s="1"/>
</calcChain>
</file>

<file path=xl/sharedStrings.xml><?xml version="1.0" encoding="utf-8"?>
<sst xmlns="http://schemas.openxmlformats.org/spreadsheetml/2006/main" count="475" uniqueCount="139">
  <si>
    <t>No. Partida</t>
  </si>
  <si>
    <t>idArticulo</t>
  </si>
  <si>
    <t>Unidad Medida</t>
  </si>
  <si>
    <t>Pieza</t>
  </si>
  <si>
    <t>Descripción</t>
  </si>
  <si>
    <t xml:space="preserve">Universidad Autónoma del Estado de Hidalgo </t>
  </si>
  <si>
    <t>Cantidad</t>
  </si>
  <si>
    <t>Número de partidas cotizadas:</t>
  </si>
  <si>
    <t>Condiciones de pago:</t>
  </si>
  <si>
    <t>Vigencia de la cotización:</t>
  </si>
  <si>
    <t>Plazo y condiciones de entrega:</t>
  </si>
  <si>
    <t>Anexo 17</t>
  </si>
  <si>
    <t>Anexo Técnico</t>
  </si>
  <si>
    <t>Empresa</t>
  </si>
  <si>
    <t>Licitación</t>
  </si>
  <si>
    <t>Representante Legal</t>
  </si>
  <si>
    <t>RFC</t>
  </si>
  <si>
    <t>Garantía de los bienes</t>
  </si>
  <si>
    <t xml:space="preserve">En las partidas en las que se señala alguna marca, es únicamente como referencia por lo que los licitantes podrán ofertar dicha marca o aquella que cumpla con los requerimientos  solicitados, lo cual no limita la libre participación de los interesados. </t>
  </si>
  <si>
    <t>Hoja membretada de la empresa</t>
  </si>
  <si>
    <t>Nota Entrega</t>
  </si>
  <si>
    <t>Licitación Pública Nacional UAEH-LP-N_____  -2026 "Adquisición de ___________________"</t>
  </si>
  <si>
    <t>Fecha___ de _____________ de 2026</t>
  </si>
  <si>
    <t>Bienes a entregar:</t>
  </si>
  <si>
    <t>No. de partida</t>
  </si>
  <si>
    <t>Descripción del bien 
(Marca y Modelo)</t>
  </si>
  <si>
    <t>Unidad de medida</t>
  </si>
  <si>
    <t>Datos del Centro de Costos que recibe:</t>
  </si>
  <si>
    <t>Centro de Costos</t>
  </si>
  <si>
    <t>Nombre de quien recibe:</t>
  </si>
  <si>
    <t>Cargo:</t>
  </si>
  <si>
    <t>Número de extensión:</t>
  </si>
  <si>
    <t>E-mail institucional</t>
  </si>
  <si>
    <t>Nota: El proveedor tomará evidencia fotográfica de la entrega como respaldo</t>
  </si>
  <si>
    <t>Subtotal</t>
  </si>
  <si>
    <t>IVA 16%</t>
  </si>
  <si>
    <t>TOTAL</t>
  </si>
  <si>
    <t>Precio Unitario sin IVA</t>
  </si>
  <si>
    <t>Importe Total sin IVA</t>
  </si>
  <si>
    <t>Anexo Económico</t>
  </si>
  <si>
    <t>Anexo 18</t>
  </si>
  <si>
    <t xml:space="preserve"> </t>
  </si>
  <si>
    <t>IdAticulo</t>
  </si>
  <si>
    <t xml:space="preserve">ANEXO 20 </t>
  </si>
  <si>
    <t xml:space="preserve">Acotaciones </t>
  </si>
  <si>
    <t>lo correspondiente a la publicación de la licitación</t>
  </si>
  <si>
    <t xml:space="preserve">Lo que debe de llenar el proveedor para identificar cada uno de lo equipos </t>
  </si>
  <si>
    <t xml:space="preserve">Centro de costos  </t>
  </si>
  <si>
    <t xml:space="preserve">Número de partida </t>
  </si>
  <si>
    <t xml:space="preserve">Cantidad </t>
  </si>
  <si>
    <t xml:space="preserve"># consecutivo </t>
  </si>
  <si>
    <t>Descripción (Actualizada de proveedor(es) adjudicados</t>
  </si>
  <si>
    <t xml:space="preserve">Modelo </t>
  </si>
  <si>
    <t xml:space="preserve">Número de serie </t>
  </si>
  <si>
    <t xml:space="preserve">Ratón </t>
  </si>
  <si>
    <t xml:space="preserve">teclado </t>
  </si>
  <si>
    <t>Escuela Preparatoria Número 5</t>
  </si>
  <si>
    <t>Área Académica de Biología</t>
  </si>
  <si>
    <t>Área Académica de Gerontología</t>
  </si>
  <si>
    <t>Radio Universidad San Bartolo Tutotepec</t>
  </si>
  <si>
    <t>Área Académica de Computación y Electrónica</t>
  </si>
  <si>
    <t>Dirección de Proyectos y Obras</t>
  </si>
  <si>
    <t>Dirección de Superación Académica</t>
  </si>
  <si>
    <t>Administración de Editorial Universitaria</t>
  </si>
  <si>
    <t>Radio Universidad Huejutla</t>
  </si>
  <si>
    <t>División Académica</t>
  </si>
  <si>
    <t>Instituto de Ciencias Básicas e Ingeniería</t>
  </si>
  <si>
    <t>Contraloría General</t>
  </si>
  <si>
    <t>Dirección de Servicio Médico Universitario</t>
  </si>
  <si>
    <t>Área Académica de Psicología</t>
  </si>
  <si>
    <t>Bioterio</t>
  </si>
  <si>
    <t>Área Académica de Farmacia</t>
  </si>
  <si>
    <t>Área Académica de Matemáticas y Física</t>
  </si>
  <si>
    <t>Centro de Cómputo Académico</t>
  </si>
  <si>
    <t>Escuela Preparatoria Número 7</t>
  </si>
  <si>
    <t>Dirección de Becas</t>
  </si>
  <si>
    <t>Dirección de Transferencia de Tecnología</t>
  </si>
  <si>
    <t>Secretaría General</t>
  </si>
  <si>
    <t>Área Académica de Ciencias Políticas y Administración Pública</t>
  </si>
  <si>
    <t>Administración del Museo Casa Grande</t>
  </si>
  <si>
    <t>Parque Cientifíco y Tecnológico</t>
  </si>
  <si>
    <t>Dirección de Educación Media Superior</t>
  </si>
  <si>
    <t>Dirección de Bibliotecas y Centros de Información</t>
  </si>
  <si>
    <t>Dirección de Ediciones y Publicaciones</t>
  </si>
  <si>
    <t>Dirección de Imagen y Mercadotecnia</t>
  </si>
  <si>
    <t>Dirección de Supervisión Patrimonial</t>
  </si>
  <si>
    <t>Escuela Superior de Apan</t>
  </si>
  <si>
    <t>Administración de Residencias Universitarias</t>
  </si>
  <si>
    <t>Unidad de Gestión y Entidades Económicas Universitarias</t>
  </si>
  <si>
    <t>Administración del Centro de Extensión Universitaria</t>
  </si>
  <si>
    <t>Dirección de Educación Superior</t>
  </si>
  <si>
    <t>Dirección General Jurídica</t>
  </si>
  <si>
    <t>Dirección de Administración de Personal</t>
  </si>
  <si>
    <t>Adquisición de equipo y accesorios de cómputo</t>
  </si>
  <si>
    <t>Equipo</t>
  </si>
  <si>
    <t>Equipo de cómputo de escritorio, memoria de 64 GB, SSD de 2 TB y Monitor de 27 pulgadas con las siguientes especificaciones mínimas:Procesador Chip M4 Max· CPU de 16 núcleos· GPU de 40 núcleos· Neural Engine de 16 núcleos· 410 GB/s de ancho de banda de memoriaMotor multimedia · H.264, HEVC, ProRes y ProRes RAW con aceleración por hardware · Motor de decodificación de video · Dos motores de codificación de video · Dos motores de codificación y decodificación ProResAlmacenamiento:· SSD de 2 TBMemoria:· Memoria unificada de 64 GBCompatibilidad con monitores:· Admite hasta cinco monitores simultáneamente:o Cuatro monitores con resolución 6K a 60 Hz a través de Thunderbolt y un monitor con resolución 4K a 60 Hz a través de HDMIo Dos monitores con resolución 6K a 60 Hz a través de Thunderbolt y un monitor con resolución 8K a 60 Hz o resolución 4K hasta 240 Hz a través de HDMIAudio:· Bocina integrada· Entrada de 3.5 mm para audífonos con compatibilidad avanzada para audífonos de alta impedancia· Puerto HDMI compatible con salida de audio multicanalConexiones:· Cuatro puertos Thunderbolt 5 (hasta 120 Gb/s)· Dos puertos USB-A (hasta 5 Gb/s)· Puerto HDMI 2.1· Puerto Ethernet 10 GbParte frontal:· Dos puertos USB C (hasta 10 Gb/s)· Ranura para tarjeta SDXC (UHS-II)Comunicación· Wi-Fi 6E (802.11ax)· Bluetooth 5.3· Ethernet de 10 Gb (Ethernet Nbase-T compatible con Ethernet de 1 Gb, 2.5 Gb, 5 Gb y 10 Gb a través de un conector RJ 45)Sistema operativo:· macOSMonitor de la misma marca del equipo ofertado con las siguientes especificaciones mínimas:Pantalla:· Pantalla Retina 5K de 27 pulgadas (diagonal), resolución de 5120 x 2880 a 218 pixeles por pulgada, brillo de 600 nits, compatible con 1,000 millones de colores, amplia gama de colores (P3), tecnología True ToneCámara:· Cámara 12MP Center StageAudio:· Sistema de seis bocinas de alta fidelidad con woofers con cancelación de fuerza· Amplio sonido estéreo· Compatible con audio espacial al reproducir música o video con Dolby Atmos· Sistema de tres micrófonos con calidad de estudio, alta relación señal/ruido y tecnología beamforming direccionalConexiones:· Un puerto upstream Thunderbolt 3 (USB-C) para dispositivo huésped (96 W de carga)· Tres puertos downstream USB-C (hasta 10 Gb/s) para conectar dispositivos periféricos, de almacenamiento y de redBase:· Base con inclinación ajustable, Inclinación: -5° a +25°Incluye:· Cables de corriente· Cable Thunderbolt (1 m)· Magic Keyboard· Magic Mouse·  La garantía para este equipo deberá ser respaldada por parte del fabricante del equipo, misma que se verificará mediante el portal oficial de fabricante. La garantía del equipo deberá ser por al menos de 1 año en sitio. El equipo deberá contar con una garantía mínima de un año, la cual deberá ser atendida por el proveedor adjudicado.</t>
  </si>
  <si>
    <t>Equipo de cómputo portátil alto desempeño. Procesador Intel® Core  Ultra 9Ultima generación lanzada por el fabricante Intel, de al menos las siguientes características:·       Frecuencia turbo de por lo menos 5.1GHz·       Cantidad de núcleos: 16·       Subprocesos: 22·       Caché: 24 MB·       Soporte a virtualización·       Soporte a la gestión fuera de banda como parte de la tecnología del procesador·       PCIe BUS 4.0 y 5.0·       Potencia base del procesador: 45 WCon fecha de lanzamiento no menor al 2023Nvidia RTX GDDR6 con 8 GB de memoria de video dedicada.32 GB DDR5, 4800 MHz.El equipo deberá tener la capacidad de crecimiento de la memoria RAM de manera interna hasta de 64 GB.Unidad de estado sólido M.2 de interfaz PCIe NVMe de 512GB con un MTTF comprobable de 1.4M de horas.Unidad de estado sólido M.2 de interfaz PCIe NVMe de 1 TB con un MTTF comprobable de 1.4M de horas. Soporte Sistema Operativo Windows 11 Profesional en español, 64 bits.El equipo ofrecido deberá encontrarse certificado en la página https://partner.microsoft.com/en-us/dashboard/hardware/search/cplSe deberá proveer en los equipos de cómputo propuestos, la licencia de Windows tipo OEM versión Pro (licencia de software legalmente preinstalada, conocido como ensamblador) suministrada por el fabricante en su versión para Workstation.BIOS propietario del fabricante o con derechos reservados para su uso. En español o inglés UEFI BIOS.Contiene las características principales del sistema del hardware. Pre-cargado el número de serie de la computadora.Que permita realizar downgrade de versión cuando sea requerido.Fabricante debe contar con aplicativo que permita la configuración de la BIOS a través de software de administración remota o que cree ejecutables para dicha actualización fuera de red.BIOS debe tener funcionalidad de auto recuperación a través de copia de reserva alojada en chip o disco duro del sistema en caso de ataques. Fabricante debe tener funcionalidad que permita verificar la integridad de la BIOS a través de fuentes externas. El equipo deberá contar con un software dedicado a validar durante el arranque que el BIOS no ha sido comprometido, comparando la imagen con medidas oficiales almacenadas en la nube.Permite activar o desactivar puertos USBCapacidad de agregar seguridad de acceso al BIOS y sistema operativo mediante contraseña en el BIOS. Integrado a chasis de 15.6  en LED.Anti reflejante.Resolución Nativa: 1920 x 1080.Cumplimiento de certificado Energy Star versión 8 o superior.2 puertos USB A 3.2 Gen 1 1 puerto USB-C 3.22 puertos Thunderbolt 41 puerto HDMI 2.0Lector de tarjeta SD/MicroSD internoCámara HD de 720 p a 30 fps con micrófono de arreglo únicoEntradas para micrófono y para audífonos, a través de los puertos analógicos (jacks) convencionales1 puerto Ethernet 10/100/1000 (RJ-45) internoWi-Fi 6 AX211 2x2, 6 GHz + tarjeta inalámbrica Bluetooth 5.3Portátil con ranura para candadoChasis de fibra de carbonoPeso máximo de 1.85 kg.NOM-019-SCFI-1998.ENERGY STAR®Epeat Silver o superior en México, se corroborará cumplimiento en la página https://epeat.net/search-computers-and-displays. Certificación ROHSEl fabricante del producto ofertado deberá ser miembro del  Distributed Management Task Force  (DMTF) y aparecer en el rubro Board Member, garantizando así que sus productos cuentan con los estándares para la gestión de sistemas en entornos organizacionales.  Esta participación debe ser verificable a través de la página http://www.dmtf.org/about/list. Batería de 97 WHr. Debe contar con tecnología de carga rápida que permita cargar el 80% de la batería en 1 hora.Cámara FHD IR a 30 fps con micrófono de arreglo únicoPoseer un filtro de privacidad mecánico de activación manual que el usuario puede utilizar para abrir y cerrar la cámara integrada del equipo. Este dispositivo debe ser nativo del equipo. No se acepta el uso de adhesivos o adaptaciones.Teclado integrado a chasis distribución latinoamericana de 85 teclas (o estándar) incluyendo 12 teclas de función integrado a chasis.Teclado numérico integrado a chasisTouchpad integrado a chasis.Incluir todos los cables y aditamentos requeridos para alimentación eléctrica del equipo de cómputo y su correcto funcionamiento. La garantía para este equipo deberá ser respaldada por parte del fabricante del equipo, misma que se verificará mediante el portal oficial de fabricante. La garantía del equipo deberá ser por al menos 3 años en sitio. La Tarjeta madre, propuesta deberá ser de la misma marca del fabricante del equipo con marca troquelada o grabada en la tarjeta, no deberá presentar alteraciones o correcciones de ingeniería, no se aceptan calcomanías o etiquetas, ni tarjetas con doble logotipo o marca. El equipo deberá contar con una garantía mínima de tres años, la cual deberá ser atendida por el proveedor adjudicado.</t>
  </si>
  <si>
    <t>Equipo de cómputo portátil para oficina. Procesador Intel Core Ultra 5 serie 200U Ultima generación lanzada por el fabricante Intel, de al menos las siguientes características: Especificaciones de la CPU: ·       Frecuencia turbo de por lo menos 4.9GHz ·       Cantidad de núcleos: 12 ·       Cantidad de TOPs: 12 ·       Subprocesos: 14 ·       Caché: 12 MB mínimo  ·       Soporte a virtualización ·       Soporte a la gestión fuera de banda como parte de la tecnología del procesador. ·       PCIe BUS 4.0  ·       TDP Base: 15W Con fecha de lanzamiento no menor al 2025 Integrada al procesado con capacidad de memoria compartida con la memoria RAM. 16 GB DDR5 (16 x 1 DIMM), 5600 MHz. El equipo deberá tener la capacidad de crecimiento de la memoria RAM de manera interna hasta de 64 GB. Unidad de estado sólido M.2 de interfaz PCIe NVMe de 256GB con un MTTF comprobable de 1.4M de horas. Unidad de estado sólido M.2 de interfaz PCIe NVMe de 1 TB con un MTTF comprobable de 1.4M de horas. Soporte Sistema Operativo Windows 11 Profesional en español, 64 bits. El equipo ofrecido deberá encontrarse certificado en la página https://partner.microsoft.com/en-us/dashboard/hardware/search/cpl  Se deberá proveer en los equipos de cómputo propuestos, la licencia de Windows tipo OEM versión Pro (licencia de software legalmente preinstalada, conocido como ensamblador) suministrada por el fabricante. BIOS propietario del fabricante o con derechos reservados para su uso. En español o inglés UEFI BIOS. Contiene las características principales del sistema del hardware.  Pre-cargado el número de serie de la computadora. Que permita realizar downgrade de versión cuando sea requerido. Fabricante debe contar con aplicativo que permita la configuración de la BIOS a través de software de administración remota o que cree ejecutables para dicha actualización fuera de red. BIOS debe tener funcionalidad de auto recuperación a través de copia de reserva alojada en chip o disco duro del sistema en caso de ataques. Fabricante debe tener funcionalidad que permita verificar la integridad de la BIOS a través de fuentes externas.  El equipo deberá contar con un software dedicado a validar durante el arranque que el BIOS no ha sido comprometido, comparando la imagen con medidas oficiales almacenadas en la nube. Permite activar o desactivar puertos USB Capacidad de agregar seguridad de acceso al BIOS y sistema operativo mediante contraseña en el BIOS. Integrado a chasis de 16  en LED. Anti reflejante. Resolución Nativa: 1920 x 1200. Cumplimiento de certificado Energy Star versión 8 o superior 2 puertos USB A 3.2 Gen 1  2 puertos Thunderbolt 4 tipo modular 1 puerto HDMI 2.0 Lector de tarjeta SD/MicroSD interno Entradas para micrófono y para audífonos, a través de un puerto analógico jack convencional 1 puerto Ethernet 10/100/1000 (RJ-45) interno Wi-Fi 7 AX211 2x2, 6 GHz + tarjeta inalámbrica Bluetooth 5.4 Portátil con ranura para candado Chasis de fibra de carbono Peso máximo de 1.85 kg. NOM-019-SCFI-1998. ENERGY STAR® Epeat Silver o superior en México, se corroborará cumplimiento en la página https://epeat.net/search-computers-and-displays.  Certificación ROHS El fabricante del producto ofertado deberá ser miembro del  Distributed Management Task Force  (DMTF) y aparecer en el rubro Board Member, garantizando así que sus productos cuentan con los estándares para la gestión de sistemas en entornos organizacionales.  Esta participación debe ser verificable a través de la página http://www.dmtf.org/about/list Batería de 55 WHr. Debe contar con tecnologia de carga rapida que permita cargar el 80% de la bateria en 1 hora Cámara FHD RGB + IR a 30 fps con micrófono de arreglo único Poseer un filtro de privacidad mecánico de activación manual que el usuario puede utilizar para abrir y cerrar la cámara integrada del equipo. Este dispositivo debe ser nativo del equipo. No se acepta el uso de adhesivos o adaptaciones. Arreglo de doble micrófono y bocinas integradas. Teclado integrado a chasis distribución latinoamericana de 85 teclas (o estándar) incluyendo 12 teclas de función integrado a chasis. Teclado numérico integrado a chasis Touchpad integrado a chasis. Incluir todos los cables y aditamentos requeridos para alimentación eléctrica del equipo de cómputo y su correcto funcionamiento.  La garantía para este equipo deberá ser respaldada por parte del fabricante del equipo, misma que se verificará mediante el portal oficial de fabricante. La garantía del equipo deberá ser por al menos 3 años en sitio.  La Tarjeta madre, propuesta deberá ser de la misma marca del fabricante del equipo con marca troquelada o grabada en la tarjeta, no deberá presentar alteraciones o correcciones de ingeniería, no se aceptan calcomanías o etiquetas, ni tarjetas con doble logotipo o marca.  El equipo deberá contar con una garantía mínima de tres años, la cual deberá ser atendida por el proveedor adjudicado.</t>
  </si>
  <si>
    <t>Equipo de cómputo todo en uno de 24  con 16 GB de memoria RAM, SSD de 512 GB con las siguientes especificaciones mínimas:Procesador:· Chip M4· CPU de 10 núcleos con 4 núcleos de rendimiento y 6 de eficiencia· GPU de 10 núcleos· Neural Engine de 16 núcleosAlmacenamiento:· SSD de 512 GBMemoria:· Memoria unificada de 16 GBPantalla:· Pantalla Retina 4.5K de 24 pulgadas· Resolución de 4480 x 2520 a 218 pixeles por pulgada compatible con 1,000 millones de colores· Brillo de 500 nits· Amplia gama de colores (P3)· Tecnología True ToneCámara:· Cámara 12MP Center Stage· Grabación de video HD de 1080pConexiones:· Cuatro puertos Thunderbolt 4 compatibles con:· Thunderbolt 4 (hasta 40 Gb/s)· USB 4 (hasta 40 Gb/s)· USB 3.1 de segunda generación (hasta 10 Gb/s)· DisplayPort· Entrada de 3.5 mm para audífonos· Gigabit EthernetConexión inalámbrica:· Wi-Fi  Conexión inalámbrica Wi-Fi 6E (802.11ax)· Bluetooth  Tecnología inalámbrica Bluetooth 5.3Sistema operativo:· macOSIncluye:· Magic Keyboard con Touch ID· Magic Mouse· Adaptador de corriente de 143 W· Cable de corriente (2 m)· Cable de carga USB-C·  La garantía para este equipo deberá ser respaldada por parte del fabricante del equipo, misma que se verificará mediante el portal oficial de fabricante. La garantía del equipo deberá ser por al menos de 1 año en sitio. El equipo deberá contar con una garantía mínima de un año, la cual deberá ser atendida por el proveedor adjudicado.</t>
  </si>
  <si>
    <t>Impresora X1E PRO COMBO (2026). Sistema de Manufactura Aditiva de Nivel Empresarial. Bambu Lab X1E (Enterprise), PRO COMBO (Incluye Sistema de Materiales AMS 2 Pro con Secado Activo). Volumen de Construcción: 256 x 256 x 256 mm. Temperatura de Boquilla: Máx. 320°C (All-Metal). Cámara de Impresión: Calefacción Activa hasta 60°C. Sistema de Filtración: Grado G3 + HEPA H12 + Carbón Activado. Conectividad y Red: Ethernet (RJ45), Wi-Fi (WPA2-Ent), Modo LAN. Velocidad y Cinemática: CoreXY, hasta 500 mm/s, 20,000 mm/s2. Manejo de Materiales: AMS 2 Pro (Secado Activo). Sensores IA: Micro Lidar + Cámara 1080p. El equipo está validado para la producción de piezas con los siguientes termoplásticos: Ingeniería Avanzada: PPS, PPS-CF, PPA-CF, PPA-GF (Requieren la boquilla de 320°C). Ingeniería Estándar: PC, PA (Nylon), ABS, ASA. Soporte: Materiales de soporte solubles o desprendibles para geometrías complejas. Para efectos de la orden de compra, la configuración solicitada incluye: Unidad Principal: Impresora 3D Bambu Lab X1E. Sistema de Materiales: 1x Unidad AMS 2 Pro (con capacidad de secado activo y alimentación multimaterial). Accesorios Críticos: Módulo de red (preinstalado), Hotend de acero endurecido (0.4mm), Placa de construcción texturizada PEI/Smooth. El equipo deberá contar con una garantía mínima de un año en sitio, la cual deberá ser atendida por el proveedor adjudicado.</t>
  </si>
  <si>
    <t>Suministro e instalación, Equipo de respaldo de energía UPS de 3000 VA / 2700 W con las siguientes especificaciones mínimas:  CARACTERÍSTICAS DEL PRODUCTO:   UPS on line de doble conversión ideal para el respaldo de aplicaciones críticas de voz, datos, redes, servidores, sistemas de seguridad y sistemas de fabricación   Su tiempo de transferencia cero garantiza el funcionamiento continuo durante cortes de corriente, fluctuaciones de voltaje y sobretensiones   Salida de onda senoidal pura que garantiza la compatibilidad con cualquier equipo   Función ECO que permite la disminución de la producción de calor y el ahorro en costos de energía   Diseño para cambio de baterías en caliente (Hot Swap) que permite el reemplazo fácil y rápido sin comprometer el suministro de energía a sus aplicaciones   Tiempo de respaldo escalable a través de bancos de baterías adicionales   Función EPO que permite el apagado de emergencia   Diseño para montaje en racks de 19    Pantalla LCD que permite el monitoreo de las funciones del equipo General   Capacidad potencia: 3000 VA/ 2700 W   Factor de potencia: .9   Fase: Monofásica 120 V con tierra física   Topología: On line doble conversión Salida   Tiempo de transferencia: Modo AC a modo de batería: cero / inversor a bypass: 4ms (típico)   Tensión de salida nominal: 120V ± 1%   Frecuencia de salida sincronizado: 60 Hz ± 3Hz   Frecuencia de salida en modo batería: 60 Hz ± 0.1 Hz   Factor de cresta: 3:1   Tipo de forma de onda: Senoidal pura   Conexiones de salida: (4) NEMA 5-20R, (1) NEMA 5-30R   Distorsión armónica: Carga lineal: = 2% THD, Carga no lineal: 4% máximo   Protección contra sobrecarga: Disyuntor térmico Entrada   Voltaje de entrada:120 V   Rango de voltaje   50% carga: 120 Vca (55-150)   100% carga: 120 Vca (85-150)   Transferencia a batería por bajo voltaje: 150 Vca ± 5%   Regreso a línea por bajo voltaje: 145 Vca ± 5%   Frecuencia de entrada: 60 Hz ± 5Hz   Tipo de clavija: NEMA L5-30P   Longitud del cable: 1.8 metros Batería   Tipo de batería: VRLA batería sellada de plomo ácido libre de mantenimiento a prueba de filtración   Baterías pre-instaladas:(6) 12V 9Ah   Respaldo a media carga (minutos): 11:08   Respaldo a carga completa (minutos): 2:38   Tiempo recarga: 4 hrs al 90%   Hot swap: Sí   Soporte para baterías externas adicionales: 2 bancos máximo (no incluidos) Administración   Puerto de interfaz: USB/RS-232   Panel control: LCD: Modo AC - (En línea) modo batería, nivel de carga, nivel de batería, voltaje de entrada, voltaje de salida, tiempo de descarga, condiciones de falla   Silenciador de alarma: Sí   Software: View Power Certificaciones   NOM-001-SCFI-2018   ISO 9001:2015 ANCE Alarmas Audibles   Modo batería: sonido cada 4 segundos   Batería baja: sonido cada segundo   Sobrecarga: doble sonido cada segundo   Falla: sonido continuo Protección   Supresión de picos: 450 Joules   Filtrado completo de ruidos multipolares: sobre tensión tolerable de 0,3%   IEEE: Tiempo de respuesta de cierre cero; cumple con UL1449 Ambiental   Ambiente operativo: 20-90% RH @ 0 - 40 ºC sin condensación   Temperatura de almacenamiento: -15 a 45ºC   Ruido audible: menor a 50 dBA a un metro   Disipación térmica: 655.00 BTU/hora Instalación: · Se requiere instalación del equipo, considerando la adecuación eléctrica en sitio. El equipo deberá contar con una garantía mínima de un año en sitio, la cual deberá ser atendida por el proveedor adjudicado.</t>
  </si>
  <si>
    <t>Equipo de cómputo de escritorio más monitor para oficina. Procesador Intel Core Ultra 5 235 Ultima generación lanzada por el fabricante Intel, de al menos las siguientes características:  Especificaciones de la CPU  ·       Frecuencia turbo de por lo menos 5 GHz  ·       Cantidad de núcleos: 14  ·       Cantidad de TOPs: 13  ·       Subprocesos: 14  ·       Caché: 24 MB mínimo   ·       Soporte a virtualización  ·       Soporte a la gestión fuera de banda como parte de la tecnología del procesador.  ·       PCIe Bus 4.0  ·       TDP Base: 65W  Con fecha de lanzamiento no menor al 2025  Intel Q870.  Debe contar con la capacidad de administración fuera de banda.  Integrada al procesador con capacidad de memoria compartida con la memoria RAM.  16 GB DDR5 con una velocidad de 5600 MHz  El equipo deberá incluir la ranura interna que permita el crecimiento de la memoria RAM hasta un total de 128 GB  Unidad de estado sólido M.2 de interfaz PCIe NVMe de 256GB con un MTTF comprobable de 1.4M de horas.  Unidad de estado sólido M.2 de interfaz PCIe NVMe de 1TB con un MTTF comprobable de 1.4M de horas.  Soporte Sistema Operativo Windows 11 Profesional en español, 64 bits.  El equipo ofrecido deberá encontrarse certificado en la página https://partner.microsoft.com/en-us/dashboard/hardware/search/cpl  Se deberá proveer en los equipos de cómputo propuestos, la licencia de Windows tipo OEM versión Pro (licencia de software legalmente preinstalada, conocido como ensamblador) suministrada por el fabricante.  BIOS propietario del fabricante o con derechos reservados para su uso. En español o inglés UEFI BIOS.  Contiene las características principales del sistema del hardware.   Pre-cargado el número de serie de la computadora.  Que permita realizar downgrade de versión cuando sea requerido.  Fabricante debe contar con aplicativo que permita la configuración de la BIOS a través de software de administración remota o que cree ejecutables para dicha actualización fuera de red.  BIOS debe tener funcionalidad de auto recuperación a través de copia de reserva alojada en chip o disco duro del sistema en caso de ataques. Fabricante debe tener funcionalidad que permita verificar la integridad de la BIOS a través de fuentes externas.   El equipo deberá contar con un software dedicado a validar durante el arranque que el BIOS no ha sido comprometido, comparando la imagen con medidas oficiales almacenadas en la nube.  Permite activar o desactivar puertos USB  Capacidad de agregar seguridad de acceso al BIOS y sistema operativo mediante contraseña en el BIOS.  CD-RW/DVD-RW/DVD+RW interno de al menos 8x (doble capa 4x)  Teclado externo, en español de 106 teclas, distribución latinoamericana con conector de al menos USB 2.0 de la misma marca del equipo.  Ratón óptico externo de dos botones con scroll de al menos USB 2.0 de la misma marca del equipo.  Incluir todos los cables y aditamentos requeridos para su correcto funcionamiento.  La garantía para este equipo deberá ser respaldada por parte del fabricante del equipo, misma que se verificará mediante el portal oficial de fabricante. La garantía del equipo deberá ser por al menos 3 años en sitio.    Tamaño 23.8  visibles  LED  Antirreflejante con tecnología VA  Resolución Nativa: 1920 x 1080 a 100 Hz  1 Display Port o superior.  1 Puerto VGA.  1 Puerto HDMI  Cumplimiento de certificado Energy Star versión 8 o superior.  Debe contar con puertos compatibles y adaptables a los equipos ofertados.  Capacidad de gestión remota  Debe contar con todos los cables y aditamentos para la conexión con los equipos de cómputo ofertados, así como los cables necesarios para la alimentación eléctrica y su correcto funcionamiento e interoperabilidad.  4 puertos: USB A 2.0.  3 puertos: USB A 3.2 Gen 1  1 puertos: USB A 3.2 Gen 2  2 puerto: USB C 3.2 Gen 2  3 puerto Display Port 1.4 o superior.  Los puertos de video deben ser compatibles con los Monitores y Proyectores ofertados.  Entrada para micrófono y para audífonos, a través de los puertos analógicos (jacks) convencionales.  1 puerto Ethernet 10/100/1000 (RJ-45) interno con soporte a administración fuera de banda con capacidad WOL.  Tarjeta inalámbrica Wi-Fi 7 AX211 2x2 802.11ax, 160 MHz   Tarjeta inalámbrica Bluetooth 5.4  3 puertos PCIe libre interno (adicional a lo requerido por la configuración inicial).  Factor de forma pequeño con ranura para candado tipo Kensington.  Sometido a pruebas admitidas en MIL-STD 810H.  NOM-019-SCFI-1998.  ENERGY STAR®  Epeat Silver o superior en México, se corroborará cumplimiento en la página https://epeat.net/search-computers-and-displays.   Certificación ROHS  El fabricante del producto ofertado deberá ser miembro del   Distributed Management Task Force   (DMTF) y aparecer en el rubro Board Member, garantizando así que sus productos cuentan con los estándares para la gestión de sistemas en entornos organizacionales.  Esta participación debe ser verificable a través de la página http://www.dmtf.org/about/list  1 tarjeta de Audio interna de 16 bits, full-dúplex. Que permita la entrada de voz o micrófono y salida de sonido (bocina o auricular) al mismo tiempo.  La Tarjeta madre, propuesta deberá ser de la misma marca del fabricante del equipo con marca troquelada o grabada en la tarjeta, no deberá presentar alteraciones o correcciones de ingeniería, no se aceptan calcomanías o etiquetas, ni tarjetas con doble logotipo o marca.  El equipo deberá contar con una garantía mínima de tres años, la cual deberá ser atendida por el proveedor adjudicado.</t>
  </si>
  <si>
    <t>Otros</t>
  </si>
  <si>
    <t xml:space="preserve">ACCESORIOS MODELO (En caso de aplicar) </t>
  </si>
  <si>
    <t>Centro de Lenguas</t>
  </si>
  <si>
    <t>Administración del Centro Cultural Cesar Sánchez Lozano</t>
  </si>
  <si>
    <t>Partida</t>
  </si>
  <si>
    <t>Direccion</t>
  </si>
  <si>
    <t>Carretera Pachuca-Actopan camino a Tilcuautla  S/N San Agustín Tlaxiaca, Hidalgo C.P.42160</t>
  </si>
  <si>
    <t>Carretera Pachuca-Tulancingo Km. 4.5, Colonia Carboneras S/N Mineral de la Reforma, Hidalgo C.P.42184</t>
  </si>
  <si>
    <t>Avenida Universidad Km. 1, Exhacienda Aquetzalpa S/N Tulancingo de Bravo, Hidalgo C.P.43600</t>
  </si>
  <si>
    <t>Carretera Pachuca-Actopan Km. 4.5, Colonia Campo de Tiro, Pachuca de Soto, Hidalgo, C.P. 42039</t>
  </si>
  <si>
    <t>Calle Mariano Abasolo 600, Colonia Centro, Pachuca de Soto, Hidalgo, C.P. 42000</t>
  </si>
  <si>
    <t>Viaducto Rojo Gómez , Colonia Céspedes 211 Pachuca de Soto, Hidalgo C.P.42090</t>
  </si>
  <si>
    <t>Av. Universidad S/N, Centro de Extensión Universitaria, Col. Santiago Jaltepec, Mineral de la Reforma, Hidalgo. Edificio de Patronato</t>
  </si>
  <si>
    <t>Carretera Apan-Calpulalpan, Colonia Chimalpa Tlalayote S/N Apan, Hidalgo C.P.43920</t>
  </si>
  <si>
    <t>Prolongación Av. Juárez S/N, carretera San Nicolás San Juanico, Manzana Arbolado, Barrio de San Nicolás, Ixmiquilpan, Hidalgo, C.P. 42300</t>
  </si>
  <si>
    <t>Calle Benito Juárez, Colonia Centro 3 San Bartolo Tutotepec, Hidalgo C.P.43440</t>
  </si>
  <si>
    <t>Carretera Pachuca-Actopan camino a Tilcuautla s/n, Pueblo San Juan Tilcuautla, San Agustín Tlaxiaca, Hidalgo, C.P. 42160</t>
  </si>
  <si>
    <t>Carretera Pachuca-Actopan Km. 4.5 s/n, Colonia San Cayetano, Pachuca de Soto, Hidalgo, C.P. 42084</t>
  </si>
  <si>
    <t>Carretera Pachuca-Tulancingo Km. 4.5, Colonia Carboneras, Mineral de la Reforma, Hidalgo, C.P. 42184</t>
  </si>
  <si>
    <t>Avenida Universidad, Colonia Santiago Jaltepec S/N  Mineral de la Reforma, Hidalgo C.P.42090</t>
  </si>
  <si>
    <t>Mariano Abasolo #600 Colonia Centro, Pachuca de Soto, Hidalgo, C.P. 42000</t>
  </si>
  <si>
    <t>Calle Acceso Principal al Corredor Industrial, Colonia Parque de Poblamiento S/N  Huejutla de Reyes, Hidalgo C.P.43000</t>
  </si>
  <si>
    <t>Calle Doctor Eliseo Ramírez Ulloa, Colonia Doctores 400 Pachuca de Soto, Hidalgo C.P.42090</t>
  </si>
  <si>
    <t>Iturbide No. 6, Centro, Mineral del Monte, Hgo., C.P. 42130</t>
  </si>
  <si>
    <t>Blvd. Ciudad del Conocimiento, Manzana 15, Lote 2 S/N San Agustín Tlaxiaca, Hidalgo C.P.42162</t>
  </si>
  <si>
    <t>Torres de Rectoría, 4º piso. Carretera Pachuca-Actopan Km. 4.5 Colonia Campo de Tiro, Pachuca de Soto, Hidalgo, C.P. 42039</t>
  </si>
  <si>
    <t>Av. Universidad S/N, Col. Santiago Jaltepec, 42182, Mineral de la Reforma, Hidalgo. México</t>
  </si>
  <si>
    <t>Vicente Guerrero 11, Col. Centro. Zimapán, Hgo. C.P. 42330</t>
  </si>
  <si>
    <t>Cantidad total</t>
  </si>
  <si>
    <t>Barrio Santa Lucía, Lolotla, Hidalgo, C.P. 43141</t>
  </si>
  <si>
    <t>Anexo "Lugares de entrega"</t>
  </si>
  <si>
    <t>Licitación Pública Nacional UAEH-LP-N73-2026</t>
  </si>
  <si>
    <t>Pachuca de Soto, Hgo., a    de septiembre del 2026</t>
  </si>
  <si>
    <t>Pachuca de Soto, Hgo., a    de septiembre  del 2026</t>
  </si>
  <si>
    <t>Tableta modelo PaperMatte (antirreflejo para menos brillo y reflejos), tamaño: 12.2" resolución: 2800   1840 px o superior, frecuencia de actualización: Hasta 120 Hz o 144 Hz (más fluidez visual), procesador: Ej. Kirin T82B o similar (según modelo), memoria RAM: 12 GB, almacenamiento:512 GB. Accesorios lápiz digital (2ª o 3ª generación), teclado compatible (magnético o funda teclado). Conectividad: Wi-Fi / Bluetooth / USB-C., cargador de batería USB o similar.  El equipo deberá contar con una garantía mínima de un año en sitio, la cual deberá ser atendida por el proveedor adjudicado.</t>
  </si>
  <si>
    <t>Unidad de Gestión y Entidades Económicas Universitarias/ Centro de Negocios</t>
  </si>
  <si>
    <t>Equipo de cómputo de escritorio más monitor alto desempeño. Procesador Intel Core Ultra 9 285 Ultima generación lanzada por el fabricante Intel, de al menos las siguientes características:
Especificaciones de la CPU
·       Frecuencia turbo de por lo menos 5.6 GHz
·       Cantidad de núcleos: 24
·       Cantidad de TOPs: 13
·       Subprocesos: 24
·       Caché: 36 MB mínimo 
·       Soporte a virtualización
·       Soporte a la gestión fuera de banda como parte de la tecnología del procesador.
·       PCIe Bus 4.0
·       TDP Base: 65W
Con fecha de lanzamiento no menor al 2025
Intel W880.
Debe contar con la capacidad de administración fuera de banda.
Nvidia con tecnología GDDR6 con 4 GB de memoria de video dedicada.
32 GB DDR5 con una velocidad de 5600 MHz
El equipo deberá incluir la ranura interna que permita el crecimiento de la memoria RAM hasta un total de 128 GB
Unidad de estado sólido M.2 de interfaz PCIe NVMe de 512GB con un MTTF comprobable de 1.4M de horas.
Unidad de estado sólido M.2 de interfaz PCIe NVMe de 1 TB con un MTTF comprobable de 1.4M de horas.
Soporte Sistema Operativo Windows 11 Profesional en español, 64 bits.
El equipo ofrecido deberá encontrarse certificado en la página https://partner.microsoft.com/en-us/dashboard/hardware/search/cpl
Se deberá proveer en los equipos de cómputo propuestos, la licencia de Windows tipo OEM versión Pro (licencia de software legalmente preinstalada, conocido como ensamblador) suministrada por el fabricante.
BIOS propietario del fabricante o con derechos reservados para su uso. En español o inglés UEFI BIOS.
Contiene las características principales del sistema del hardware. 
Pre-cargado el número de serie de la computadora.
Que permita realizar downgrade de versión cuando sea requerido.
Fabricante debe contar con aplicativo que permita la configuración de la BIOS a través de software de administración remota o que cree ejecutables para dicha actualización fuera de red.
BIOS debe tener funcionalidad de auto recuperación a través de copia de reserva alojada en chip o disco duro del sistema en caso de ataques. Fabricante debe tener funcionalidad que permita verificar la integridad de la BIOS a través de fuentes externas. 
El equipo deberá contar con un software dedicado a validar durante el arranque que el BIOS no ha sido comprometido, comparando la imagen con medidas oficiales almacenadas en la nube.
Permite activar o desactivar puertos USB
Capacidad de agregar seguridad de acceso al BIOS y sistema operativo mediante contraseña en el BIOS.
CD-RW/DVD-RW/DVD+RW interno de al menos 8x (doble capa 4x)
Teclado externo, en español de 106 teclas, distribución latinoamericana con conector de al menos USB 2.0 de la misma marca del equipo.
Ratón óptico externo de dos botones con scroll de al menos USB 2.0 de la misma marca del equipo.
Incluir todos los cables y aditamentos requeridos para su correcto funcionamiento.
La garantía para este equipo deberá ser respaldada por parte del fabricante del equipo, misma que se verificará mediante el portal oficial de fabricante. La garantía del equipo deberá ser por al menos 3 años en sitio.
Tamaño 23.8” visibles
LED
Antirreflejante con tecnología VA
Resolución Nativa: 1920 x 1080 a 100 Hz
1 Display Port o superior.
1 Puerto VGA.
1 Puerto HDMI
Cumplimiento de certificado Energy Star versión 8 o superior.
Debe contar con puertos compatibles y adaptables a los equipos ofertados.
Capacidad de gestión remota
Debe contar con todos los cables y aditamentos para la conexión con los equipos de cómputo ofertados, así como los cables necesarios para la alimentación eléctrica y su correcto funcionamiento e interoperabilidad.
4 puertos: USB A 2.0.
3 puertos: USB A 3.2 Gen 1
1 puertos: USB A 3.2 Gen 2
2 puerto: USB C 3.2 Gen 2
3 puerto Display Port 1.4 o superior.
Los puertos de video deben ser compatibles con los Monitores y Proyectores ofertados.
Entrada para micrófono y para audífonos, a través de los puertos analógicos (jacks) convencionales.
1 puerto Ethernet 10/100/1000 (RJ-45) interno con soporte a administración fuera de banda con capacidad WOL.
Tarjeta inalámbrica Wi-Fi 7 AX211 2x2 802.11ax, 160 MHz 
Tarjeta inalámbrica Bluetooth 5.4
3 puertos PCIe libre interno (adicional a lo requerido por la configuración inicial).
Factor de forma pequeño con ranura para candado tipo Kensington.
Sometido a pruebas admitidas en MIL-STD 810H.
Contar con certificaciones ISV
NOM-019-SCFI-1998.
ENERGY STAR®
Epeat Silver o superior en México, se corroborará cumplimiento en la página https://epeat.net/search-computers-and-displays. 
Certificación ROHS
El fabricante del producto ofertado deberá ser miembro del "Distributed Management Task Force" (DMTF) y aparecer en el rubro Board Member, garantizando así que sus productos cuentan con los estándares para la gestión de sistemas en entornos organizacionales.  Esta participación debe ser verificable a través de la página http://www.dmtf.org/about/list
1 tarjeta de Audio interna de 16 bits, full-dúplex. Que permita la entrada de voz o micrófono y salida de sonido (bocina o auricular) al mismo tiempo.
La Tarjeta madre, propuesta deberá ser de la misma marca del fabricante del equipo con marca troquelada o grabada en la tarjeta, no deberá presentar alteraciones o correcciones de ingeniería, no se aceptan calcomanías o etiquetas, ni tarjetas con doble logotipo o marca.
El equipo deberá contar con una garantía mínima de tres años, la cual deberá ser atendida por el proveedor adjudicado.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</si>
</sst>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Red]\-&quot;$&quot;#,##0.00"/>
    <numFmt numFmtId="44" formatCode="_-&quot;$&quot;* #,##0.00_-;\-&quot;$&quot;* #,##0.00_-;_-&quot;$&quot;* &quot;-&quot;??_-;_-@_-"/>
    <numFmt numFmtId="164" formatCode="&quot;$&quot;#,##0.00"/>
  </numFmts>
  <fonts count="32">
    <font>
      <sz val="11"/>
      <color theme="1"/>
      <name val="Calibri"/>
      <family val="2"/>
      <scheme val="minor"/>
    </font>
    <font>
      <i/>
      <sz val="11"/>
      <color rgb="FF000000"/>
      <name val="Arial"/>
      <family val="2"/>
    </font>
    <font>
      <sz val="10"/>
      <color theme="1"/>
      <name val="Arial"/>
      <family val="2"/>
    </font>
    <font>
      <b/>
      <i/>
      <sz val="10"/>
      <color theme="1"/>
      <name val="Arial"/>
      <family val="2"/>
    </font>
    <font>
      <b/>
      <sz val="11"/>
      <color theme="1"/>
      <name val="Arial"/>
      <family val="2"/>
    </font>
    <font>
      <sz val="11"/>
      <color theme="1"/>
      <name val="Arial"/>
      <family val="2"/>
    </font>
    <font>
      <b/>
      <sz val="14"/>
      <color theme="1"/>
      <name val="Arial"/>
      <family val="2"/>
    </font>
    <font>
      <sz val="12"/>
      <color theme="1"/>
      <name val="Arial"/>
      <family val="2"/>
    </font>
    <font>
      <sz val="8"/>
      <color theme="1"/>
      <name val="Arial"/>
      <family val="2"/>
    </font>
    <font>
      <sz val="8"/>
      <color theme="1"/>
      <name val="Arial Narrow"/>
      <family val="2"/>
    </font>
    <font>
      <b/>
      <sz val="10"/>
      <color theme="1"/>
      <name val="Helvetica-Normal"/>
    </font>
    <font>
      <sz val="10"/>
      <color theme="1"/>
      <name val="Helvetica-Normal"/>
    </font>
    <font>
      <sz val="10.5"/>
      <color theme="1"/>
      <name val="Helvetica"/>
    </font>
    <font>
      <sz val="9"/>
      <color theme="1"/>
      <name val="Arial"/>
      <family val="2"/>
    </font>
    <font>
      <b/>
      <i/>
      <sz val="26"/>
      <color theme="1"/>
      <name val="Helvetica"/>
      <family val="3"/>
    </font>
    <font>
      <b/>
      <sz val="20"/>
      <color theme="1"/>
      <name val="Helvetica"/>
      <family val="3"/>
    </font>
    <font>
      <sz val="11"/>
      <color theme="1"/>
      <name val="Helvetica"/>
      <family val="3"/>
    </font>
    <font>
      <b/>
      <sz val="11"/>
      <color theme="1"/>
      <name val="Helvetica"/>
      <family val="3"/>
    </font>
    <font>
      <sz val="11"/>
      <name val="Helvetica"/>
      <family val="3"/>
    </font>
    <font>
      <b/>
      <i/>
      <sz val="11"/>
      <color theme="1"/>
      <name val="Helvetica"/>
      <family val="3"/>
    </font>
    <font>
      <sz val="11"/>
      <color theme="1"/>
      <name val="Calibri"/>
      <family val="2"/>
      <scheme val="minor"/>
    </font>
    <font>
      <sz val="10"/>
      <color theme="1"/>
      <name val="Helvetica"/>
    </font>
    <font>
      <b/>
      <sz val="10"/>
      <color theme="1"/>
      <name val="Helvetica"/>
    </font>
    <font>
      <sz val="8"/>
      <color theme="1"/>
      <name val="Calibri"/>
      <family val="2"/>
      <scheme val="minor"/>
    </font>
    <font>
      <b/>
      <sz val="16"/>
      <color theme="1"/>
      <name val="Helvetica"/>
    </font>
    <font>
      <sz val="11"/>
      <color theme="1"/>
      <name val="Helvetica"/>
    </font>
    <font>
      <b/>
      <sz val="11"/>
      <color theme="1"/>
      <name val="Helvetica"/>
    </font>
    <font>
      <b/>
      <sz val="11"/>
      <name val="Helvetica"/>
    </font>
    <font>
      <sz val="9"/>
      <color theme="1"/>
      <name val="Helvetica"/>
    </font>
    <font>
      <b/>
      <sz val="10"/>
      <color indexed="8"/>
      <name val="Helvetica"/>
    </font>
    <font>
      <sz val="8"/>
      <name val="Calibri"/>
      <family val="2"/>
      <scheme val="minor"/>
    </font>
    <font>
      <b/>
      <sz val="11"/>
      <color theme="1"/>
      <name val="Calibri"/>
      <family val="2"/>
      <scheme val="minor"/>
    </font>
  </fonts>
  <fills count="7">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2" tint="-0.249977111117893"/>
        <bgColor indexed="64"/>
      </patternFill>
    </fill>
    <fill>
      <patternFill patternType="solid">
        <fgColor theme="5" tint="0.39997558519241921"/>
        <bgColor indexed="64"/>
      </patternFill>
    </fill>
    <fill>
      <patternFill patternType="solid">
        <fgColor indexed="22"/>
        <bgColor indexed="24"/>
      </patternFill>
    </fill>
  </fills>
  <borders count="23">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21"/>
      </left>
      <right/>
      <top style="thick">
        <color indexed="21"/>
      </top>
      <bottom/>
      <diagonal/>
    </border>
    <border>
      <left style="thin">
        <color indexed="64"/>
      </left>
      <right style="thin">
        <color indexed="64"/>
      </right>
      <top/>
      <bottom/>
      <diagonal/>
    </border>
  </borders>
  <cellStyleXfs count="2">
    <xf numFmtId="0" fontId="0" fillId="0" borderId="0"/>
    <xf numFmtId="44" fontId="20" fillId="0" borderId="0" applyFont="0" applyFill="0" applyBorder="0" applyAlignment="0" applyProtection="0"/>
  </cellStyleXfs>
  <cellXfs count="100">
    <xf numFmtId="0" fontId="0" fillId="0" borderId="0" xfId="0"/>
    <xf numFmtId="0" fontId="3" fillId="0" borderId="2" xfId="0" applyFont="1" applyFill="1" applyBorder="1" applyAlignment="1">
      <alignment horizontal="center" vertical="center" wrapText="1"/>
    </xf>
    <xf numFmtId="0" fontId="5" fillId="0" borderId="0" xfId="0" applyFont="1"/>
    <xf numFmtId="0" fontId="8" fillId="0" borderId="0" xfId="0" applyFont="1" applyAlignment="1">
      <alignment vertical="center"/>
    </xf>
    <xf numFmtId="0" fontId="2" fillId="0" borderId="0" xfId="0" applyFont="1" applyAlignment="1">
      <alignment vertical="center" wrapText="1"/>
    </xf>
    <xf numFmtId="0" fontId="9" fillId="0" borderId="0" xfId="0" applyFont="1"/>
    <xf numFmtId="0" fontId="10" fillId="0" borderId="0" xfId="0" applyFont="1" applyAlignment="1">
      <alignment horizontal="right" vertical="center"/>
    </xf>
    <xf numFmtId="0" fontId="2" fillId="0" borderId="0" xfId="0" applyFont="1" applyBorder="1" applyAlignment="1">
      <alignment horizontal="left" vertical="center" wrapText="1"/>
    </xf>
    <xf numFmtId="0" fontId="2" fillId="0" borderId="0" xfId="0" applyFont="1" applyBorder="1" applyAlignment="1">
      <alignment horizontal="center" vertical="center" wrapText="1"/>
    </xf>
    <xf numFmtId="0" fontId="5" fillId="0" borderId="0" xfId="0" applyFont="1" applyBorder="1"/>
    <xf numFmtId="0" fontId="7" fillId="0" borderId="0" xfId="0" applyFont="1" applyBorder="1"/>
    <xf numFmtId="0" fontId="4" fillId="0" borderId="0" xfId="0" applyFont="1" applyBorder="1" applyAlignment="1">
      <alignment vertical="center"/>
    </xf>
    <xf numFmtId="0" fontId="12" fillId="0" borderId="0" xfId="0" applyFont="1"/>
    <xf numFmtId="0" fontId="15" fillId="0" borderId="0" xfId="0" applyFont="1" applyAlignment="1">
      <alignment horizontal="center"/>
    </xf>
    <xf numFmtId="0" fontId="16" fillId="0" borderId="0" xfId="0" applyFont="1"/>
    <xf numFmtId="0" fontId="17" fillId="0" borderId="0" xfId="0" applyFont="1"/>
    <xf numFmtId="0" fontId="18" fillId="2" borderId="5" xfId="0" applyFont="1" applyFill="1" applyBorder="1" applyAlignment="1">
      <alignment horizontal="center" vertical="center"/>
    </xf>
    <xf numFmtId="0" fontId="18" fillId="2" borderId="6" xfId="0" applyFont="1" applyFill="1" applyBorder="1" applyAlignment="1">
      <alignment horizontal="center" vertical="center"/>
    </xf>
    <xf numFmtId="0" fontId="18" fillId="2" borderId="6" xfId="0" applyFont="1" applyFill="1" applyBorder="1" applyAlignment="1">
      <alignment horizontal="center" vertical="center" wrapText="1"/>
    </xf>
    <xf numFmtId="0" fontId="18" fillId="2" borderId="7" xfId="0" applyFont="1" applyFill="1" applyBorder="1" applyAlignment="1">
      <alignment horizontal="center" vertical="center"/>
    </xf>
    <xf numFmtId="0" fontId="16" fillId="2" borderId="4" xfId="0" applyFont="1" applyFill="1" applyBorder="1"/>
    <xf numFmtId="0" fontId="16" fillId="2" borderId="2" xfId="0" applyFont="1" applyFill="1" applyBorder="1"/>
    <xf numFmtId="0" fontId="16" fillId="2" borderId="3" xfId="0" applyFont="1" applyFill="1" applyBorder="1"/>
    <xf numFmtId="0" fontId="16" fillId="2" borderId="8" xfId="0" applyFont="1" applyFill="1" applyBorder="1"/>
    <xf numFmtId="0" fontId="16" fillId="2" borderId="9" xfId="0" applyFont="1" applyFill="1" applyBorder="1"/>
    <xf numFmtId="0" fontId="16" fillId="2" borderId="10" xfId="0" applyFont="1" applyFill="1" applyBorder="1"/>
    <xf numFmtId="0" fontId="19" fillId="0" borderId="0" xfId="0" applyFont="1"/>
    <xf numFmtId="0" fontId="1" fillId="0" borderId="0" xfId="0" applyFont="1" applyBorder="1" applyAlignment="1">
      <alignment horizontal="center" vertical="center" wrapText="1"/>
    </xf>
    <xf numFmtId="44" fontId="22" fillId="0" borderId="2" xfId="1" applyFont="1" applyBorder="1" applyAlignment="1">
      <alignment horizontal="center" vertical="center" wrapText="1"/>
    </xf>
    <xf numFmtId="8" fontId="16" fillId="0" borderId="2" xfId="0" applyNumberFormat="1" applyFont="1" applyBorder="1" applyAlignment="1">
      <alignment horizontal="center" vertical="center" wrapText="1"/>
    </xf>
    <xf numFmtId="0" fontId="1" fillId="0" borderId="0" xfId="0" applyFont="1" applyBorder="1" applyAlignment="1">
      <alignment horizontal="center" vertical="center" wrapText="1"/>
    </xf>
    <xf numFmtId="0" fontId="6" fillId="0" borderId="0" xfId="0" applyFont="1" applyAlignment="1">
      <alignment horizontal="center" vertical="center"/>
    </xf>
    <xf numFmtId="0" fontId="4" fillId="0" borderId="0" xfId="0" applyFont="1" applyAlignment="1">
      <alignment horizontal="center"/>
    </xf>
    <xf numFmtId="0" fontId="15" fillId="0" borderId="0" xfId="0" applyFont="1" applyAlignment="1">
      <alignment horizontal="center"/>
    </xf>
    <xf numFmtId="0" fontId="23" fillId="0" borderId="0" xfId="0" applyFont="1" applyFill="1" applyBorder="1" applyAlignment="1">
      <alignment horizontal="center" vertical="center" wrapText="1"/>
    </xf>
    <xf numFmtId="8" fontId="23" fillId="0" borderId="0" xfId="0" applyNumberFormat="1" applyFont="1" applyFill="1" applyBorder="1" applyAlignment="1">
      <alignment horizontal="center" vertical="center" wrapText="1"/>
    </xf>
    <xf numFmtId="0" fontId="21" fillId="0" borderId="0" xfId="0" applyFont="1" applyBorder="1" applyAlignment="1">
      <alignment horizontal="center" vertical="center" wrapText="1"/>
    </xf>
    <xf numFmtId="0" fontId="25" fillId="0" borderId="0" xfId="0" applyFont="1"/>
    <xf numFmtId="0" fontId="25" fillId="0" borderId="20" xfId="0" applyFont="1" applyBorder="1"/>
    <xf numFmtId="0" fontId="25" fillId="5" borderId="20" xfId="0" applyFont="1" applyFill="1" applyBorder="1"/>
    <xf numFmtId="0" fontId="27" fillId="0" borderId="2" xfId="0" applyFont="1" applyBorder="1" applyAlignment="1">
      <alignment horizontal="center" vertical="center" wrapText="1"/>
    </xf>
    <xf numFmtId="0" fontId="26" fillId="5" borderId="2" xfId="0" applyFont="1" applyFill="1" applyBorder="1" applyAlignment="1">
      <alignment horizontal="center" vertical="center" wrapText="1"/>
    </xf>
    <xf numFmtId="0" fontId="21" fillId="0" borderId="0" xfId="0" applyFont="1" applyBorder="1" applyAlignment="1">
      <alignment horizontal="center" vertical="top" wrapText="1"/>
    </xf>
    <xf numFmtId="0" fontId="28" fillId="0" borderId="2" xfId="0" applyFont="1" applyFill="1" applyBorder="1" applyAlignment="1">
      <alignment horizontal="center" vertical="center" wrapText="1"/>
    </xf>
    <xf numFmtId="0" fontId="28" fillId="0" borderId="0" xfId="0" applyFont="1" applyFill="1" applyBorder="1" applyAlignment="1">
      <alignment horizontal="center" vertical="center" wrapText="1"/>
    </xf>
    <xf numFmtId="164" fontId="25" fillId="0" borderId="2" xfId="0" applyNumberFormat="1" applyFont="1" applyFill="1" applyBorder="1" applyAlignment="1">
      <alignment horizontal="center" vertical="center" wrapText="1"/>
    </xf>
    <xf numFmtId="49" fontId="21" fillId="0" borderId="2" xfId="0" applyNumberFormat="1" applyFont="1" applyBorder="1" applyAlignment="1">
      <alignment horizontal="center" vertical="center" wrapText="1"/>
    </xf>
    <xf numFmtId="0" fontId="29" fillId="6" borderId="21" xfId="0" applyFont="1" applyFill="1" applyBorder="1" applyAlignment="1">
      <alignment horizontal="center" vertical="center" wrapText="1"/>
    </xf>
    <xf numFmtId="14" fontId="0" fillId="0" borderId="0" xfId="0" applyNumberFormat="1"/>
    <xf numFmtId="49" fontId="22" fillId="0" borderId="2" xfId="0" applyNumberFormat="1" applyFont="1" applyBorder="1" applyAlignment="1">
      <alignment horizontal="center" vertical="center" wrapText="1"/>
    </xf>
    <xf numFmtId="0" fontId="31" fillId="0" borderId="2" xfId="0" applyNumberFormat="1" applyFont="1" applyBorder="1" applyAlignment="1">
      <alignment horizontal="center" vertical="center"/>
    </xf>
    <xf numFmtId="0" fontId="22" fillId="0" borderId="2" xfId="0" applyFont="1" applyBorder="1" applyAlignment="1">
      <alignment horizontal="center" vertical="center"/>
    </xf>
    <xf numFmtId="0" fontId="28" fillId="0" borderId="2" xfId="0" applyFont="1" applyFill="1" applyBorder="1" applyAlignment="1">
      <alignment horizontal="center" vertical="top" wrapText="1"/>
    </xf>
    <xf numFmtId="0" fontId="21" fillId="0" borderId="2" xfId="0" applyFont="1" applyBorder="1" applyAlignment="1">
      <alignment horizontal="center" vertical="center"/>
    </xf>
    <xf numFmtId="49" fontId="21" fillId="0" borderId="2" xfId="0" applyNumberFormat="1" applyFont="1" applyBorder="1" applyAlignment="1">
      <alignment horizontal="center" vertical="center"/>
    </xf>
    <xf numFmtId="0" fontId="0" fillId="0" borderId="0" xfId="0"/>
    <xf numFmtId="0" fontId="4" fillId="0" borderId="0" xfId="0" applyFont="1" applyAlignment="1">
      <alignment horizontal="center"/>
    </xf>
    <xf numFmtId="0" fontId="6" fillId="0" borderId="0" xfId="0" applyFont="1" applyAlignment="1">
      <alignment horizontal="center" vertical="center"/>
    </xf>
    <xf numFmtId="0" fontId="1" fillId="0" borderId="0" xfId="0" applyFont="1" applyBorder="1" applyAlignment="1">
      <alignment horizontal="center" vertical="center" wrapText="1"/>
    </xf>
    <xf numFmtId="0" fontId="13" fillId="0" borderId="0" xfId="0" applyFont="1" applyAlignment="1">
      <alignment horizontal="center" vertical="center" wrapText="1"/>
    </xf>
    <xf numFmtId="0" fontId="10" fillId="0" borderId="3"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3" xfId="0" applyFont="1" applyBorder="1" applyAlignment="1">
      <alignment horizontal="center" vertical="center"/>
    </xf>
    <xf numFmtId="0" fontId="10" fillId="0" borderId="1" xfId="0" applyFont="1" applyBorder="1" applyAlignment="1">
      <alignment horizontal="center" vertical="center"/>
    </xf>
    <xf numFmtId="0" fontId="10" fillId="0" borderId="4" xfId="0" applyFont="1" applyBorder="1" applyAlignment="1">
      <alignment horizontal="center" vertical="center"/>
    </xf>
    <xf numFmtId="0" fontId="11" fillId="0" borderId="3" xfId="0" applyFont="1" applyBorder="1" applyAlignment="1">
      <alignment horizontal="center" vertical="center"/>
    </xf>
    <xf numFmtId="0" fontId="11" fillId="0" borderId="1" xfId="0" applyFont="1" applyBorder="1" applyAlignment="1">
      <alignment horizontal="center" vertical="center"/>
    </xf>
    <xf numFmtId="0" fontId="11" fillId="0" borderId="3" xfId="0" applyFont="1" applyBorder="1" applyAlignment="1">
      <alignment horizontal="center" vertical="center" wrapText="1"/>
    </xf>
    <xf numFmtId="0" fontId="11"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2" xfId="0" applyFont="1" applyBorder="1" applyAlignment="1">
      <alignment horizontal="center" vertical="center"/>
    </xf>
    <xf numFmtId="0" fontId="16" fillId="0" borderId="2" xfId="0" applyFont="1" applyBorder="1" applyAlignment="1">
      <alignment horizontal="left" vertical="center"/>
    </xf>
    <xf numFmtId="0" fontId="16" fillId="0" borderId="2" xfId="0" applyFont="1" applyBorder="1" applyAlignment="1">
      <alignment horizontal="center"/>
    </xf>
    <xf numFmtId="0" fontId="14" fillId="0" borderId="0" xfId="0" applyFont="1" applyAlignment="1">
      <alignment horizontal="center" vertical="center"/>
    </xf>
    <xf numFmtId="0" fontId="15" fillId="0" borderId="0" xfId="0" applyFont="1" applyAlignment="1">
      <alignment horizontal="center"/>
    </xf>
    <xf numFmtId="0" fontId="16" fillId="0" borderId="0" xfId="0" applyFont="1" applyAlignment="1">
      <alignment horizontal="left"/>
    </xf>
    <xf numFmtId="0" fontId="16" fillId="0" borderId="0" xfId="0" applyFont="1" applyAlignment="1">
      <alignment horizontal="right"/>
    </xf>
    <xf numFmtId="0" fontId="17" fillId="0" borderId="0" xfId="0" applyFont="1" applyAlignment="1">
      <alignment horizontal="left"/>
    </xf>
    <xf numFmtId="0" fontId="25" fillId="4" borderId="14" xfId="0" applyFont="1" applyFill="1" applyBorder="1" applyAlignment="1">
      <alignment horizontal="center" vertical="center" wrapText="1"/>
    </xf>
    <xf numFmtId="0" fontId="25" fillId="4" borderId="15" xfId="0" applyFont="1" applyFill="1" applyBorder="1" applyAlignment="1">
      <alignment horizontal="center" vertical="center" wrapText="1"/>
    </xf>
    <xf numFmtId="0" fontId="25" fillId="4" borderId="16" xfId="0" applyFont="1" applyFill="1" applyBorder="1" applyAlignment="1">
      <alignment horizontal="center" vertical="center" wrapText="1"/>
    </xf>
    <xf numFmtId="0" fontId="25" fillId="0" borderId="15" xfId="0" applyFont="1" applyBorder="1" applyAlignment="1">
      <alignment horizontal="center" wrapText="1"/>
    </xf>
    <xf numFmtId="0" fontId="25" fillId="0" borderId="16" xfId="0" applyFont="1" applyBorder="1" applyAlignment="1">
      <alignment horizontal="center" wrapText="1"/>
    </xf>
    <xf numFmtId="0" fontId="25" fillId="0" borderId="15" xfId="0" applyFont="1" applyBorder="1" applyAlignment="1">
      <alignment horizontal="center"/>
    </xf>
    <xf numFmtId="0" fontId="25" fillId="0" borderId="16" xfId="0" applyFont="1" applyBorder="1" applyAlignment="1">
      <alignment horizontal="center"/>
    </xf>
    <xf numFmtId="0" fontId="25" fillId="2" borderId="11" xfId="0" applyFont="1" applyFill="1" applyBorder="1" applyAlignment="1">
      <alignment horizontal="center" vertical="center"/>
    </xf>
    <xf numFmtId="0" fontId="25" fillId="2" borderId="12" xfId="0" applyFont="1" applyFill="1" applyBorder="1" applyAlignment="1">
      <alignment horizontal="center" vertical="center"/>
    </xf>
    <xf numFmtId="0" fontId="24" fillId="3" borderId="11" xfId="0" applyFont="1" applyFill="1" applyBorder="1" applyAlignment="1">
      <alignment horizontal="center" vertical="center"/>
    </xf>
    <xf numFmtId="0" fontId="24" fillId="3" borderId="12" xfId="0" applyFont="1" applyFill="1" applyBorder="1" applyAlignment="1">
      <alignment horizontal="center" vertical="center"/>
    </xf>
    <xf numFmtId="0" fontId="24" fillId="3" borderId="13" xfId="0" applyFont="1" applyFill="1" applyBorder="1" applyAlignment="1">
      <alignment horizontal="center" vertical="center"/>
    </xf>
    <xf numFmtId="0" fontId="24" fillId="3" borderId="17" xfId="0" applyFont="1" applyFill="1" applyBorder="1" applyAlignment="1">
      <alignment horizontal="center" vertical="center"/>
    </xf>
    <xf numFmtId="0" fontId="24" fillId="3" borderId="18" xfId="0" applyFont="1" applyFill="1" applyBorder="1" applyAlignment="1">
      <alignment horizontal="center" vertical="center"/>
    </xf>
    <xf numFmtId="0" fontId="24" fillId="3" borderId="19" xfId="0" applyFont="1" applyFill="1" applyBorder="1" applyAlignment="1">
      <alignment horizontal="center" vertical="center"/>
    </xf>
    <xf numFmtId="0" fontId="26" fillId="0" borderId="2" xfId="0" applyFont="1" applyBorder="1" applyAlignment="1">
      <alignment horizontal="center" vertical="center" wrapText="1"/>
    </xf>
    <xf numFmtId="0" fontId="31" fillId="0" borderId="9" xfId="0" applyNumberFormat="1" applyFont="1" applyBorder="1" applyAlignment="1">
      <alignment horizontal="center" vertical="center"/>
    </xf>
    <xf numFmtId="0" fontId="31" fillId="0" borderId="22" xfId="0" applyNumberFormat="1" applyFont="1" applyBorder="1" applyAlignment="1">
      <alignment horizontal="center" vertical="center"/>
    </xf>
    <xf numFmtId="0" fontId="31" fillId="0" borderId="6" xfId="0" applyNumberFormat="1" applyFont="1" applyBorder="1" applyAlignment="1">
      <alignment horizontal="center" vertical="center"/>
    </xf>
    <xf numFmtId="0" fontId="21" fillId="0" borderId="2" xfId="0" applyFont="1" applyBorder="1" applyAlignment="1">
      <alignment horizontal="center" vertical="center"/>
    </xf>
    <xf numFmtId="49" fontId="21" fillId="0" borderId="2" xfId="0" applyNumberFormat="1" applyFont="1" applyBorder="1" applyAlignment="1">
      <alignment horizontal="center" vertical="center"/>
    </xf>
  </cellXfs>
  <cellStyles count="2">
    <cellStyle name="Moneda" xfId="1" builtinId="4"/>
    <cellStyle name="Normal" xfId="0" builtinId="0"/>
  </cellStyles>
  <dxfs count="10">
    <dxf>
      <font>
        <strike val="0"/>
        <outline val="0"/>
        <shadow val="0"/>
        <u val="none"/>
        <vertAlign val="baseline"/>
        <sz val="11"/>
        <name val="Helvetica"/>
        <scheme val="none"/>
      </font>
      <fill>
        <patternFill patternType="solid">
          <fgColor indexed="64"/>
          <bgColor theme="0"/>
        </patternFill>
      </fill>
      <border diagonalUp="0" diagonalDown="0" outline="0">
        <left style="thin">
          <color indexed="64"/>
        </left>
        <right/>
        <top style="thin">
          <color indexed="64"/>
        </top>
        <bottom style="thin">
          <color indexed="64"/>
        </bottom>
      </border>
    </dxf>
    <dxf>
      <font>
        <strike val="0"/>
        <outline val="0"/>
        <shadow val="0"/>
        <u val="none"/>
        <vertAlign val="baseline"/>
        <sz val="11"/>
        <name val="Helvetica"/>
        <scheme val="none"/>
      </font>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Helvetica"/>
        <scheme val="none"/>
      </font>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Helvetica"/>
        <family val="3"/>
        <scheme val="none"/>
      </font>
      <fill>
        <patternFill patternType="solid">
          <fgColor indexed="64"/>
          <bgColor theme="0"/>
        </patternFill>
      </fill>
      <border diagonalUp="0" diagonalDown="0">
        <left/>
        <right style="thin">
          <color indexed="64"/>
        </right>
        <top style="thin">
          <color indexed="64"/>
        </top>
        <bottom style="thin">
          <color indexed="64"/>
        </bottom>
        <vertical/>
        <horizontal/>
      </border>
    </dxf>
    <dxf>
      <font>
        <strike val="0"/>
        <outline val="0"/>
        <shadow val="0"/>
        <u val="none"/>
        <vertAlign val="baseline"/>
        <sz val="11"/>
        <name val="Helvetica"/>
        <scheme val="none"/>
      </font>
      <fill>
        <patternFill patternType="solid">
          <fgColor indexed="64"/>
          <bgColor theme="0"/>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Helvetica"/>
        <scheme val="none"/>
      </font>
      <fill>
        <patternFill patternType="solid">
          <fgColor indexed="64"/>
          <bgColor theme="0"/>
        </patternFill>
      </fill>
    </dxf>
    <dxf>
      <border>
        <bottom style="thin">
          <color indexed="64"/>
        </bottom>
      </border>
    </dxf>
    <dxf>
      <font>
        <b val="0"/>
        <strike val="0"/>
        <outline val="0"/>
        <shadow val="0"/>
        <u val="none"/>
        <vertAlign val="baseline"/>
        <sz val="11"/>
        <color auto="1"/>
        <name val="Helvetica"/>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187325</xdr:colOff>
      <xdr:row>0</xdr:row>
      <xdr:rowOff>238126</xdr:rowOff>
    </xdr:from>
    <xdr:to>
      <xdr:col>2</xdr:col>
      <xdr:colOff>523875</xdr:colOff>
      <xdr:row>3</xdr:row>
      <xdr:rowOff>107951</xdr:rowOff>
    </xdr:to>
    <xdr:pic>
      <xdr:nvPicPr>
        <xdr:cNvPr id="3" name="Imagen 2">
          <a:extLst>
            <a:ext uri="{FF2B5EF4-FFF2-40B4-BE49-F238E27FC236}">
              <a16:creationId xmlns:a16="http://schemas.microsoft.com/office/drawing/2014/main" id="{45380782-8997-4EFA-879B-E84B47677E3F}"/>
            </a:ext>
          </a:extLst>
        </xdr:cNvPr>
        <xdr:cNvPicPr>
          <a:picLocks noChangeAspect="1"/>
        </xdr:cNvPicPr>
      </xdr:nvPicPr>
      <xdr:blipFill>
        <a:blip xmlns:r="http://schemas.openxmlformats.org/officeDocument/2006/relationships" r:embed="rId1"/>
        <a:stretch>
          <a:fillRect/>
        </a:stretch>
      </xdr:blipFill>
      <xdr:spPr>
        <a:xfrm>
          <a:off x="263525" y="238126"/>
          <a:ext cx="1165225" cy="5651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187325</xdr:colOff>
      <xdr:row>0</xdr:row>
      <xdr:rowOff>238126</xdr:rowOff>
    </xdr:from>
    <xdr:to>
      <xdr:col>2</xdr:col>
      <xdr:colOff>523875</xdr:colOff>
      <xdr:row>3</xdr:row>
      <xdr:rowOff>107951</xdr:rowOff>
    </xdr:to>
    <xdr:pic>
      <xdr:nvPicPr>
        <xdr:cNvPr id="2" name="Imagen 1">
          <a:extLst>
            <a:ext uri="{FF2B5EF4-FFF2-40B4-BE49-F238E27FC236}">
              <a16:creationId xmlns:a16="http://schemas.microsoft.com/office/drawing/2014/main" id="{987F5F3E-0172-495D-BDAA-944DC8E9999B}"/>
            </a:ext>
          </a:extLst>
        </xdr:cNvPr>
        <xdr:cNvPicPr>
          <a:picLocks noChangeAspect="1"/>
        </xdr:cNvPicPr>
      </xdr:nvPicPr>
      <xdr:blipFill>
        <a:blip xmlns:r="http://schemas.openxmlformats.org/officeDocument/2006/relationships" r:embed="rId1"/>
        <a:stretch>
          <a:fillRect/>
        </a:stretch>
      </xdr:blipFill>
      <xdr:spPr>
        <a:xfrm>
          <a:off x="263525" y="190501"/>
          <a:ext cx="1165225" cy="5651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24</xdr:row>
      <xdr:rowOff>161925</xdr:rowOff>
    </xdr:from>
    <xdr:to>
      <xdr:col>4</xdr:col>
      <xdr:colOff>1596525</xdr:colOff>
      <xdr:row>33</xdr:row>
      <xdr:rowOff>180975</xdr:rowOff>
    </xdr:to>
    <xdr:sp macro="" textlink="">
      <xdr:nvSpPr>
        <xdr:cNvPr id="2" name="CuadroTexto 1">
          <a:extLst>
            <a:ext uri="{FF2B5EF4-FFF2-40B4-BE49-F238E27FC236}">
              <a16:creationId xmlns:a16="http://schemas.microsoft.com/office/drawing/2014/main" id="{CD00EF07-817A-4D2C-8687-4DDA7A973AB1}"/>
            </a:ext>
          </a:extLst>
        </xdr:cNvPr>
        <xdr:cNvSpPr txBox="1"/>
      </xdr:nvSpPr>
      <xdr:spPr>
        <a:xfrm>
          <a:off x="0" y="4800600"/>
          <a:ext cx="3492000" cy="21336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a:latin typeface="Helvetica" pitchFamily="2" charset="0"/>
            </a:rPr>
            <a:t>Firma de quien recibe</a:t>
          </a:r>
        </a:p>
      </xdr:txBody>
    </xdr:sp>
    <xdr:clientData/>
  </xdr:twoCellAnchor>
  <xdr:twoCellAnchor>
    <xdr:from>
      <xdr:col>4</xdr:col>
      <xdr:colOff>1741715</xdr:colOff>
      <xdr:row>24</xdr:row>
      <xdr:rowOff>161925</xdr:rowOff>
    </xdr:from>
    <xdr:to>
      <xdr:col>6</xdr:col>
      <xdr:colOff>5851</xdr:colOff>
      <xdr:row>33</xdr:row>
      <xdr:rowOff>180975</xdr:rowOff>
    </xdr:to>
    <xdr:sp macro="" textlink="">
      <xdr:nvSpPr>
        <xdr:cNvPr id="3" name="CuadroTexto 2">
          <a:extLst>
            <a:ext uri="{FF2B5EF4-FFF2-40B4-BE49-F238E27FC236}">
              <a16:creationId xmlns:a16="http://schemas.microsoft.com/office/drawing/2014/main" id="{DDB3DC85-FC7D-4CAA-A624-781EBD7D3CBD}"/>
            </a:ext>
          </a:extLst>
        </xdr:cNvPr>
        <xdr:cNvSpPr txBox="1"/>
      </xdr:nvSpPr>
      <xdr:spPr>
        <a:xfrm>
          <a:off x="3637190" y="4800600"/>
          <a:ext cx="3493361" cy="21336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a:latin typeface="Helvetica" pitchFamily="2" charset="0"/>
            </a:rPr>
            <a:t>Sello del Centro</a:t>
          </a:r>
          <a:r>
            <a:rPr lang="es-MX" sz="1100" baseline="0">
              <a:latin typeface="Helvetica" pitchFamily="2" charset="0"/>
            </a:rPr>
            <a:t> de Costos</a:t>
          </a:r>
          <a:endParaRPr lang="es-MX" sz="1100">
            <a:latin typeface="Helvetica" pitchFamily="2"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190500</xdr:colOff>
      <xdr:row>0</xdr:row>
      <xdr:rowOff>57150</xdr:rowOff>
    </xdr:from>
    <xdr:to>
      <xdr:col>2</xdr:col>
      <xdr:colOff>200025</xdr:colOff>
      <xdr:row>3</xdr:row>
      <xdr:rowOff>124118</xdr:rowOff>
    </xdr:to>
    <xdr:pic>
      <xdr:nvPicPr>
        <xdr:cNvPr id="2" name="Imagen 1">
          <a:extLst>
            <a:ext uri="{FF2B5EF4-FFF2-40B4-BE49-F238E27FC236}">
              <a16:creationId xmlns:a16="http://schemas.microsoft.com/office/drawing/2014/main" id="{91F606CA-B300-4AC6-AB4D-EE5F78FA0C28}"/>
            </a:ext>
          </a:extLst>
        </xdr:cNvPr>
        <xdr:cNvPicPr>
          <a:picLocks noChangeAspect="1"/>
        </xdr:cNvPicPr>
      </xdr:nvPicPr>
      <xdr:blipFill>
        <a:blip xmlns:r="http://schemas.openxmlformats.org/officeDocument/2006/relationships" r:embed="rId1"/>
        <a:stretch>
          <a:fillRect/>
        </a:stretch>
      </xdr:blipFill>
      <xdr:spPr>
        <a:xfrm>
          <a:off x="190500" y="57150"/>
          <a:ext cx="1533525" cy="752768"/>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C6ADEF5-97C5-49ED-90CB-50097BBB4A93}" name="Tabla1" displayName="Tabla1" ref="B11:F16" totalsRowShown="0" headerRowDxfId="9" dataDxfId="7" headerRowBorderDxfId="8" tableBorderDxfId="6" totalsRowBorderDxfId="5">
  <tableColumns count="5">
    <tableColumn id="1" xr3:uid="{5C0CFD26-BD2C-445A-B641-905C16859375}" name="No. de partida" dataDxfId="4"/>
    <tableColumn id="5" xr3:uid="{8908A524-BDBD-4894-BF85-1FD991D3317D}" name="IdAticulo" dataDxfId="3"/>
    <tableColumn id="2" xr3:uid="{B2858799-CB0E-4540-ACA0-8B103D2FE677}" name="Cantidad" dataDxfId="2"/>
    <tableColumn id="3" xr3:uid="{7B22549A-8FDB-4D25-A327-DABD89B28996}" name="Descripción del bien _x000a_(Marca y Modelo)" dataDxfId="1"/>
    <tableColumn id="4" xr3:uid="{13FBE682-4803-45F3-93D4-4374F59EBF0D}" name="Unidad de medida" dataDxfId="0"/>
  </tableColumns>
  <tableStyleInfo name="TableStyleMedium18" showFirstColumn="0" showLastColumn="0" showRowStripes="1" showColumnStripes="0"/>
</table>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87D4E4-98D5-402C-924D-995B9678F8B5}">
  <sheetPr codeName="Hoja1">
    <pageSetUpPr fitToPage="1"/>
  </sheetPr>
  <dimension ref="B1:F38"/>
  <sheetViews>
    <sheetView view="pageBreakPreview" topLeftCell="A16" zoomScaleNormal="100" zoomScaleSheetLayoutView="100" workbookViewId="0">
      <selection activeCell="E18" sqref="E18"/>
    </sheetView>
  </sheetViews>
  <sheetFormatPr baseColWidth="10" defaultRowHeight="14.25"/>
  <cols>
    <col min="1" max="1" width="1.140625" style="2" customWidth="1"/>
    <col min="2" max="2" width="12.42578125" style="2" customWidth="1"/>
    <col min="3" max="3" width="14.7109375" style="2" customWidth="1"/>
    <col min="4" max="4" width="15" style="2" customWidth="1"/>
    <col min="5" max="5" width="69.28515625" style="2" customWidth="1"/>
    <col min="6" max="6" width="17.42578125" style="2" customWidth="1"/>
    <col min="7" max="7" width="1.42578125" style="2" customWidth="1"/>
    <col min="8" max="16384" width="11.42578125" style="2"/>
  </cols>
  <sheetData>
    <row r="1" spans="2:6" ht="15" customHeight="1">
      <c r="B1" s="56"/>
      <c r="C1" s="56"/>
      <c r="D1" s="56"/>
      <c r="E1" s="56"/>
      <c r="F1" s="56"/>
    </row>
    <row r="2" spans="2:6" ht="18">
      <c r="B2" s="57" t="s">
        <v>5</v>
      </c>
      <c r="C2" s="57"/>
      <c r="D2" s="57"/>
      <c r="E2" s="57"/>
      <c r="F2" s="57"/>
    </row>
    <row r="3" spans="2:6" ht="18">
      <c r="B3" s="57" t="s">
        <v>133</v>
      </c>
      <c r="C3" s="57"/>
      <c r="D3" s="57"/>
      <c r="E3" s="57"/>
      <c r="F3" s="57"/>
    </row>
    <row r="4" spans="2:6" ht="18">
      <c r="B4" s="57" t="s">
        <v>93</v>
      </c>
      <c r="C4" s="57"/>
      <c r="D4" s="57"/>
      <c r="E4" s="57"/>
      <c r="F4" s="57"/>
    </row>
    <row r="5" spans="2:6" ht="18">
      <c r="B5" s="57" t="s">
        <v>11</v>
      </c>
      <c r="C5" s="57"/>
      <c r="D5" s="57"/>
      <c r="E5" s="57"/>
      <c r="F5" s="57"/>
    </row>
    <row r="6" spans="2:6" ht="18">
      <c r="B6" s="57" t="s">
        <v>12</v>
      </c>
      <c r="C6" s="57"/>
      <c r="D6" s="57"/>
      <c r="E6" s="57"/>
      <c r="F6" s="57"/>
    </row>
    <row r="7" spans="2:6" s="9" customFormat="1" ht="17.25" customHeight="1">
      <c r="B7" s="10"/>
      <c r="C7" s="10"/>
      <c r="D7" s="10"/>
      <c r="E7" s="10"/>
      <c r="F7" s="11"/>
    </row>
    <row r="8" spans="2:6" s="9" customFormat="1" ht="20.25" customHeight="1">
      <c r="B8" s="5"/>
      <c r="C8" s="5"/>
      <c r="E8" s="6"/>
      <c r="F8" s="6" t="s">
        <v>134</v>
      </c>
    </row>
    <row r="9" spans="2:6" s="9" customFormat="1" ht="19.5" customHeight="1">
      <c r="B9" s="66" t="s">
        <v>13</v>
      </c>
      <c r="C9" s="67"/>
      <c r="D9" s="60"/>
      <c r="E9" s="61"/>
      <c r="F9" s="62"/>
    </row>
    <row r="10" spans="2:6" s="9" customFormat="1" ht="16.5" customHeight="1">
      <c r="B10" s="66" t="s">
        <v>14</v>
      </c>
      <c r="C10" s="67"/>
      <c r="D10" s="63"/>
      <c r="E10" s="64"/>
      <c r="F10" s="65"/>
    </row>
    <row r="11" spans="2:6" s="9" customFormat="1" ht="16.5" customHeight="1">
      <c r="B11" s="68" t="s">
        <v>15</v>
      </c>
      <c r="C11" s="69"/>
      <c r="D11" s="63"/>
      <c r="E11" s="64"/>
      <c r="F11" s="65"/>
    </row>
    <row r="12" spans="2:6" s="9" customFormat="1">
      <c r="B12" s="66" t="s">
        <v>16</v>
      </c>
      <c r="C12" s="67"/>
      <c r="D12" s="63"/>
      <c r="E12" s="64"/>
      <c r="F12" s="65"/>
    </row>
    <row r="13" spans="2:6" ht="16.5" customHeight="1">
      <c r="B13" s="7"/>
      <c r="C13" s="7"/>
      <c r="D13" s="8"/>
      <c r="E13" s="8"/>
      <c r="F13" s="8"/>
    </row>
    <row r="14" spans="2:6" ht="36.75" customHeight="1">
      <c r="B14" s="59" t="s">
        <v>18</v>
      </c>
      <c r="C14" s="59"/>
      <c r="D14" s="59"/>
      <c r="E14" s="59"/>
      <c r="F14" s="59"/>
    </row>
    <row r="15" spans="2:6" ht="19.5" customHeight="1">
      <c r="B15" s="3"/>
      <c r="C15" s="3"/>
      <c r="D15" s="3"/>
      <c r="E15" s="3"/>
      <c r="F15" s="3"/>
    </row>
    <row r="16" spans="2:6" ht="42.75" customHeight="1">
      <c r="B16" s="1" t="s">
        <v>0</v>
      </c>
      <c r="C16" s="1" t="s">
        <v>1</v>
      </c>
      <c r="D16" s="1" t="s">
        <v>6</v>
      </c>
      <c r="E16" s="1" t="s">
        <v>4</v>
      </c>
      <c r="F16" s="1" t="s">
        <v>2</v>
      </c>
    </row>
    <row r="17" spans="2:6" ht="96">
      <c r="B17" s="43">
        <v>1</v>
      </c>
      <c r="C17" s="43">
        <v>50956</v>
      </c>
      <c r="D17" s="43">
        <v>14</v>
      </c>
      <c r="E17" s="52" t="s">
        <v>136</v>
      </c>
      <c r="F17" s="43" t="s">
        <v>3</v>
      </c>
    </row>
    <row r="18" spans="2:6" ht="409.5">
      <c r="B18" s="43">
        <v>2</v>
      </c>
      <c r="C18" s="43">
        <v>44579</v>
      </c>
      <c r="D18" s="43">
        <v>15</v>
      </c>
      <c r="E18" s="52" t="s">
        <v>138</v>
      </c>
      <c r="F18" s="43" t="s">
        <v>94</v>
      </c>
    </row>
    <row r="19" spans="2:6" ht="409.5">
      <c r="B19" s="43">
        <v>3</v>
      </c>
      <c r="C19" s="43">
        <v>44576</v>
      </c>
      <c r="D19" s="43">
        <v>1</v>
      </c>
      <c r="E19" s="52" t="s">
        <v>101</v>
      </c>
      <c r="F19" s="43" t="s">
        <v>94</v>
      </c>
    </row>
    <row r="20" spans="2:6" ht="409.5">
      <c r="B20" s="43">
        <v>4</v>
      </c>
      <c r="C20" s="43">
        <v>44576</v>
      </c>
      <c r="D20" s="43">
        <v>12</v>
      </c>
      <c r="E20" s="52" t="s">
        <v>101</v>
      </c>
      <c r="F20" s="43" t="s">
        <v>94</v>
      </c>
    </row>
    <row r="21" spans="2:6" ht="409.5">
      <c r="B21" s="43">
        <v>5</v>
      </c>
      <c r="C21" s="43">
        <v>44584</v>
      </c>
      <c r="D21" s="43">
        <v>8</v>
      </c>
      <c r="E21" s="52" t="s">
        <v>95</v>
      </c>
      <c r="F21" s="43" t="s">
        <v>94</v>
      </c>
    </row>
    <row r="22" spans="2:6" ht="409.5">
      <c r="B22" s="43">
        <v>6</v>
      </c>
      <c r="C22" s="43">
        <v>44578</v>
      </c>
      <c r="D22" s="43">
        <v>1</v>
      </c>
      <c r="E22" s="52" t="s">
        <v>96</v>
      </c>
      <c r="F22" s="43" t="s">
        <v>94</v>
      </c>
    </row>
    <row r="23" spans="2:6" ht="409.5">
      <c r="B23" s="43">
        <v>7</v>
      </c>
      <c r="C23" s="43">
        <v>44578</v>
      </c>
      <c r="D23" s="43">
        <v>13</v>
      </c>
      <c r="E23" s="52" t="s">
        <v>96</v>
      </c>
      <c r="F23" s="43" t="s">
        <v>94</v>
      </c>
    </row>
    <row r="24" spans="2:6" ht="409.5">
      <c r="B24" s="43">
        <v>8</v>
      </c>
      <c r="C24" s="43">
        <v>44575</v>
      </c>
      <c r="D24" s="43">
        <v>3</v>
      </c>
      <c r="E24" s="52" t="s">
        <v>97</v>
      </c>
      <c r="F24" s="43" t="s">
        <v>94</v>
      </c>
    </row>
    <row r="25" spans="2:6" ht="409.5">
      <c r="B25" s="43">
        <v>9</v>
      </c>
      <c r="C25" s="43">
        <v>44575</v>
      </c>
      <c r="D25" s="43">
        <v>1</v>
      </c>
      <c r="E25" s="52" t="s">
        <v>97</v>
      </c>
      <c r="F25" s="43" t="s">
        <v>94</v>
      </c>
    </row>
    <row r="26" spans="2:6" ht="409.5">
      <c r="B26" s="43">
        <v>10</v>
      </c>
      <c r="C26" s="43">
        <v>44575</v>
      </c>
      <c r="D26" s="43">
        <v>2</v>
      </c>
      <c r="E26" s="52" t="s">
        <v>97</v>
      </c>
      <c r="F26" s="43" t="s">
        <v>94</v>
      </c>
    </row>
    <row r="27" spans="2:6" ht="409.5">
      <c r="B27" s="43">
        <v>11</v>
      </c>
      <c r="C27" s="43">
        <v>44575</v>
      </c>
      <c r="D27" s="43">
        <v>1</v>
      </c>
      <c r="E27" s="52" t="s">
        <v>97</v>
      </c>
      <c r="F27" s="43" t="s">
        <v>94</v>
      </c>
    </row>
    <row r="28" spans="2:6" ht="409.5">
      <c r="B28" s="43">
        <v>12</v>
      </c>
      <c r="C28" s="43">
        <v>44575</v>
      </c>
      <c r="D28" s="43">
        <v>3</v>
      </c>
      <c r="E28" s="52" t="s">
        <v>97</v>
      </c>
      <c r="F28" s="43" t="s">
        <v>94</v>
      </c>
    </row>
    <row r="29" spans="2:6" ht="409.5">
      <c r="B29" s="43">
        <v>13</v>
      </c>
      <c r="C29" s="43">
        <v>44575</v>
      </c>
      <c r="D29" s="43">
        <v>80</v>
      </c>
      <c r="E29" s="52" t="s">
        <v>97</v>
      </c>
      <c r="F29" s="43" t="s">
        <v>94</v>
      </c>
    </row>
    <row r="30" spans="2:6" ht="228">
      <c r="B30" s="43">
        <v>14</v>
      </c>
      <c r="C30" s="43">
        <v>44582</v>
      </c>
      <c r="D30" s="43">
        <v>3</v>
      </c>
      <c r="E30" s="52" t="s">
        <v>98</v>
      </c>
      <c r="F30" s="43" t="s">
        <v>94</v>
      </c>
    </row>
    <row r="31" spans="2:6" ht="216">
      <c r="B31" s="43">
        <v>15</v>
      </c>
      <c r="C31" s="43">
        <v>50952</v>
      </c>
      <c r="D31" s="43">
        <v>1</v>
      </c>
      <c r="E31" s="52" t="s">
        <v>99</v>
      </c>
      <c r="F31" s="43" t="s">
        <v>3</v>
      </c>
    </row>
    <row r="32" spans="2:6" ht="409.5">
      <c r="B32" s="43">
        <v>16</v>
      </c>
      <c r="C32" s="43">
        <v>44603</v>
      </c>
      <c r="D32" s="43">
        <v>3</v>
      </c>
      <c r="E32" s="52" t="s">
        <v>100</v>
      </c>
      <c r="F32" s="43" t="s">
        <v>94</v>
      </c>
    </row>
    <row r="33" spans="2:6">
      <c r="B33" s="36"/>
      <c r="C33" s="4"/>
      <c r="D33" s="4"/>
      <c r="E33" s="42"/>
      <c r="F33" s="4"/>
    </row>
    <row r="34" spans="2:6" ht="15" customHeight="1">
      <c r="B34" s="12" t="s">
        <v>7</v>
      </c>
      <c r="C34" s="12"/>
      <c r="D34" s="58"/>
      <c r="E34" s="58"/>
      <c r="F34" s="58"/>
    </row>
    <row r="35" spans="2:6" ht="15" customHeight="1">
      <c r="B35" s="12" t="s">
        <v>8</v>
      </c>
      <c r="C35" s="12"/>
      <c r="D35" s="58"/>
      <c r="E35" s="58"/>
      <c r="F35" s="58"/>
    </row>
    <row r="36" spans="2:6" ht="15" customHeight="1">
      <c r="B36" s="12" t="s">
        <v>9</v>
      </c>
      <c r="C36" s="12"/>
      <c r="D36" s="58"/>
      <c r="E36" s="58"/>
      <c r="F36" s="58"/>
    </row>
    <row r="37" spans="2:6" ht="15" customHeight="1">
      <c r="B37" s="12" t="s">
        <v>10</v>
      </c>
      <c r="C37" s="12"/>
      <c r="D37" s="27"/>
      <c r="E37" s="27"/>
      <c r="F37" s="27"/>
    </row>
    <row r="38" spans="2:6" ht="15" customHeight="1">
      <c r="B38" s="12" t="s">
        <v>17</v>
      </c>
      <c r="C38" s="12"/>
      <c r="D38" s="58"/>
      <c r="E38" s="58"/>
      <c r="F38" s="58"/>
    </row>
  </sheetData>
  <autoFilter ref="B16:F32" xr:uid="{D687D4E4-98D5-402C-924D-995B9678F8B5}"/>
  <mergeCells count="19">
    <mergeCell ref="D34:F34"/>
    <mergeCell ref="D35:F35"/>
    <mergeCell ref="D36:F36"/>
    <mergeCell ref="D38:F38"/>
    <mergeCell ref="B6:F6"/>
    <mergeCell ref="B14:F14"/>
    <mergeCell ref="D9:F9"/>
    <mergeCell ref="D10:F10"/>
    <mergeCell ref="D11:F11"/>
    <mergeCell ref="D12:F12"/>
    <mergeCell ref="B9:C9"/>
    <mergeCell ref="B10:C10"/>
    <mergeCell ref="B11:C11"/>
    <mergeCell ref="B12:C12"/>
    <mergeCell ref="B1:F1"/>
    <mergeCell ref="B4:F4"/>
    <mergeCell ref="B2:F2"/>
    <mergeCell ref="B3:F3"/>
    <mergeCell ref="B5:F5"/>
  </mergeCells>
  <pageMargins left="0.7" right="0.7" top="0.75" bottom="0.75" header="0.3" footer="0.3"/>
  <pageSetup scale="68"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6A632A-11A7-4DA0-892D-64164AC43BC4}">
  <sheetPr codeName="Hoja4">
    <pageSetUpPr fitToPage="1"/>
  </sheetPr>
  <dimension ref="B1:H43"/>
  <sheetViews>
    <sheetView tabSelected="1" view="pageBreakPreview" topLeftCell="A18" zoomScale="115" zoomScaleNormal="100" zoomScaleSheetLayoutView="115" workbookViewId="0">
      <selection activeCell="E18" sqref="E18"/>
    </sheetView>
  </sheetViews>
  <sheetFormatPr baseColWidth="10" defaultRowHeight="14.25"/>
  <cols>
    <col min="1" max="1" width="1.140625" style="2" customWidth="1"/>
    <col min="2" max="2" width="12.42578125" style="2" customWidth="1"/>
    <col min="3" max="3" width="14.7109375" style="2" customWidth="1"/>
    <col min="4" max="4" width="15" style="2" customWidth="1"/>
    <col min="5" max="5" width="69.28515625" style="2" customWidth="1"/>
    <col min="6" max="8" width="17.42578125" style="2" customWidth="1"/>
    <col min="9" max="9" width="1.42578125" style="2" customWidth="1"/>
    <col min="10" max="16384" width="11.42578125" style="2"/>
  </cols>
  <sheetData>
    <row r="1" spans="2:8" ht="15" customHeight="1">
      <c r="B1" s="56"/>
      <c r="C1" s="56"/>
      <c r="D1" s="56"/>
      <c r="E1" s="56"/>
      <c r="F1" s="56"/>
      <c r="G1" s="32"/>
      <c r="H1" s="32"/>
    </row>
    <row r="2" spans="2:8" ht="18">
      <c r="B2" s="57" t="s">
        <v>5</v>
      </c>
      <c r="C2" s="57"/>
      <c r="D2" s="57"/>
      <c r="E2" s="57"/>
      <c r="F2" s="57"/>
      <c r="G2" s="31"/>
      <c r="H2" s="31"/>
    </row>
    <row r="3" spans="2:8" ht="18">
      <c r="B3" s="57" t="s">
        <v>133</v>
      </c>
      <c r="C3" s="57"/>
      <c r="D3" s="57"/>
      <c r="E3" s="57"/>
      <c r="F3" s="57"/>
      <c r="G3" s="31"/>
      <c r="H3" s="31"/>
    </row>
    <row r="4" spans="2:8" ht="18">
      <c r="B4" s="57" t="s">
        <v>93</v>
      </c>
      <c r="C4" s="57"/>
      <c r="D4" s="57"/>
      <c r="E4" s="57"/>
      <c r="F4" s="57"/>
      <c r="G4" s="31"/>
      <c r="H4" s="31"/>
    </row>
    <row r="5" spans="2:8" ht="18">
      <c r="B5" s="57" t="s">
        <v>40</v>
      </c>
      <c r="C5" s="57"/>
      <c r="D5" s="57"/>
      <c r="E5" s="57"/>
      <c r="F5" s="57"/>
      <c r="G5" s="31"/>
      <c r="H5" s="31"/>
    </row>
    <row r="6" spans="2:8" ht="18">
      <c r="B6" s="57" t="s">
        <v>39</v>
      </c>
      <c r="C6" s="57"/>
      <c r="D6" s="57"/>
      <c r="E6" s="57"/>
      <c r="F6" s="57"/>
      <c r="G6" s="31"/>
      <c r="H6" s="31"/>
    </row>
    <row r="7" spans="2:8" s="9" customFormat="1" ht="17.25" customHeight="1">
      <c r="B7" s="10"/>
      <c r="C7" s="10"/>
      <c r="D7" s="10"/>
      <c r="E7" s="10"/>
      <c r="F7" s="11"/>
      <c r="G7" s="11"/>
      <c r="H7" s="11"/>
    </row>
    <row r="8" spans="2:8" s="9" customFormat="1" ht="20.25" customHeight="1">
      <c r="B8" s="5"/>
      <c r="C8" s="5"/>
      <c r="E8" s="6"/>
      <c r="G8" s="6"/>
      <c r="H8" s="6" t="s">
        <v>135</v>
      </c>
    </row>
    <row r="9" spans="2:8" s="9" customFormat="1" ht="19.5" customHeight="1">
      <c r="B9" s="66" t="s">
        <v>13</v>
      </c>
      <c r="C9" s="67"/>
      <c r="D9" s="70"/>
      <c r="E9" s="70"/>
      <c r="F9" s="70"/>
      <c r="G9" s="70"/>
      <c r="H9" s="70"/>
    </row>
    <row r="10" spans="2:8" s="9" customFormat="1" ht="16.5" customHeight="1">
      <c r="B10" s="66" t="s">
        <v>14</v>
      </c>
      <c r="C10" s="67"/>
      <c r="D10" s="71"/>
      <c r="E10" s="71"/>
      <c r="F10" s="71"/>
      <c r="G10" s="71"/>
      <c r="H10" s="71"/>
    </row>
    <row r="11" spans="2:8" s="9" customFormat="1" ht="16.5" customHeight="1">
      <c r="B11" s="68" t="s">
        <v>15</v>
      </c>
      <c r="C11" s="69"/>
      <c r="D11" s="71"/>
      <c r="E11" s="71"/>
      <c r="F11" s="71"/>
      <c r="G11" s="71"/>
      <c r="H11" s="71"/>
    </row>
    <row r="12" spans="2:8" s="9" customFormat="1">
      <c r="B12" s="66" t="s">
        <v>16</v>
      </c>
      <c r="C12" s="67"/>
      <c r="D12" s="71"/>
      <c r="E12" s="71"/>
      <c r="F12" s="71"/>
      <c r="G12" s="71"/>
      <c r="H12" s="71"/>
    </row>
    <row r="13" spans="2:8" ht="16.5" customHeight="1">
      <c r="B13" s="7"/>
      <c r="C13" s="7"/>
      <c r="D13" s="8"/>
      <c r="E13" s="8"/>
      <c r="F13" s="8"/>
      <c r="G13" s="8"/>
      <c r="H13" s="8"/>
    </row>
    <row r="14" spans="2:8" ht="36.75" customHeight="1">
      <c r="B14" s="59" t="s">
        <v>18</v>
      </c>
      <c r="C14" s="59"/>
      <c r="D14" s="59"/>
      <c r="E14" s="59"/>
      <c r="F14" s="59"/>
      <c r="G14" s="59"/>
      <c r="H14" s="59"/>
    </row>
    <row r="15" spans="2:8" ht="19.5" customHeight="1">
      <c r="B15" s="3"/>
      <c r="C15" s="3"/>
      <c r="D15" s="3"/>
      <c r="E15" s="3"/>
      <c r="F15" s="3"/>
      <c r="G15" s="3"/>
      <c r="H15" s="3"/>
    </row>
    <row r="16" spans="2:8" ht="42.75" customHeight="1">
      <c r="B16" s="1" t="s">
        <v>0</v>
      </c>
      <c r="C16" s="1" t="s">
        <v>1</v>
      </c>
      <c r="D16" s="1" t="s">
        <v>6</v>
      </c>
      <c r="E16" s="1" t="s">
        <v>4</v>
      </c>
      <c r="F16" s="1" t="s">
        <v>2</v>
      </c>
      <c r="G16" s="1" t="s">
        <v>37</v>
      </c>
      <c r="H16" s="1" t="s">
        <v>38</v>
      </c>
    </row>
    <row r="17" spans="2:8" ht="96">
      <c r="B17" s="43">
        <v>1</v>
      </c>
      <c r="C17" s="43">
        <v>50956</v>
      </c>
      <c r="D17" s="43">
        <v>14</v>
      </c>
      <c r="E17" s="52" t="s">
        <v>136</v>
      </c>
      <c r="F17" s="43" t="s">
        <v>3</v>
      </c>
      <c r="G17" s="45">
        <v>0</v>
      </c>
      <c r="H17" s="45">
        <f>G17*D17</f>
        <v>0</v>
      </c>
    </row>
    <row r="18" spans="2:8" ht="409.5">
      <c r="B18" s="43">
        <v>2</v>
      </c>
      <c r="C18" s="43">
        <v>44579</v>
      </c>
      <c r="D18" s="43">
        <v>15</v>
      </c>
      <c r="E18" s="52" t="s">
        <v>138</v>
      </c>
      <c r="F18" s="43" t="s">
        <v>94</v>
      </c>
      <c r="G18" s="45">
        <v>0</v>
      </c>
      <c r="H18" s="45">
        <f t="shared" ref="H18:H32" si="0">G18*D18</f>
        <v>0</v>
      </c>
    </row>
    <row r="19" spans="2:8" ht="409.5">
      <c r="B19" s="43">
        <v>3</v>
      </c>
      <c r="C19" s="43">
        <v>44576</v>
      </c>
      <c r="D19" s="43">
        <v>1</v>
      </c>
      <c r="E19" s="52" t="s">
        <v>101</v>
      </c>
      <c r="F19" s="43" t="s">
        <v>94</v>
      </c>
      <c r="G19" s="45">
        <v>0</v>
      </c>
      <c r="H19" s="45">
        <f t="shared" si="0"/>
        <v>0</v>
      </c>
    </row>
    <row r="20" spans="2:8" ht="409.5">
      <c r="B20" s="43">
        <v>4</v>
      </c>
      <c r="C20" s="43">
        <v>44576</v>
      </c>
      <c r="D20" s="43">
        <v>12</v>
      </c>
      <c r="E20" s="52" t="s">
        <v>101</v>
      </c>
      <c r="F20" s="43" t="s">
        <v>94</v>
      </c>
      <c r="G20" s="45">
        <v>0</v>
      </c>
      <c r="H20" s="45">
        <f t="shared" si="0"/>
        <v>0</v>
      </c>
    </row>
    <row r="21" spans="2:8" ht="409.5">
      <c r="B21" s="43">
        <v>5</v>
      </c>
      <c r="C21" s="43">
        <v>44584</v>
      </c>
      <c r="D21" s="43">
        <v>8</v>
      </c>
      <c r="E21" s="52" t="s">
        <v>95</v>
      </c>
      <c r="F21" s="43" t="s">
        <v>94</v>
      </c>
      <c r="G21" s="45">
        <v>0</v>
      </c>
      <c r="H21" s="45">
        <f t="shared" si="0"/>
        <v>0</v>
      </c>
    </row>
    <row r="22" spans="2:8" ht="409.5">
      <c r="B22" s="43">
        <v>6</v>
      </c>
      <c r="C22" s="43">
        <v>44578</v>
      </c>
      <c r="D22" s="43">
        <v>1</v>
      </c>
      <c r="E22" s="52" t="s">
        <v>96</v>
      </c>
      <c r="F22" s="43" t="s">
        <v>94</v>
      </c>
      <c r="G22" s="45">
        <v>0</v>
      </c>
      <c r="H22" s="45">
        <f t="shared" si="0"/>
        <v>0</v>
      </c>
    </row>
    <row r="23" spans="2:8" ht="409.5">
      <c r="B23" s="43">
        <v>7</v>
      </c>
      <c r="C23" s="43">
        <v>44578</v>
      </c>
      <c r="D23" s="43">
        <v>13</v>
      </c>
      <c r="E23" s="52" t="s">
        <v>96</v>
      </c>
      <c r="F23" s="43" t="s">
        <v>94</v>
      </c>
      <c r="G23" s="45">
        <v>0</v>
      </c>
      <c r="H23" s="45">
        <f t="shared" si="0"/>
        <v>0</v>
      </c>
    </row>
    <row r="24" spans="2:8" ht="409.5">
      <c r="B24" s="43">
        <v>8</v>
      </c>
      <c r="C24" s="43">
        <v>44575</v>
      </c>
      <c r="D24" s="43">
        <v>3</v>
      </c>
      <c r="E24" s="52" t="s">
        <v>97</v>
      </c>
      <c r="F24" s="43" t="s">
        <v>94</v>
      </c>
      <c r="G24" s="45">
        <v>0</v>
      </c>
      <c r="H24" s="45">
        <f t="shared" si="0"/>
        <v>0</v>
      </c>
    </row>
    <row r="25" spans="2:8" ht="409.5">
      <c r="B25" s="43">
        <v>9</v>
      </c>
      <c r="C25" s="43">
        <v>44575</v>
      </c>
      <c r="D25" s="43">
        <v>1</v>
      </c>
      <c r="E25" s="52" t="s">
        <v>97</v>
      </c>
      <c r="F25" s="43" t="s">
        <v>94</v>
      </c>
      <c r="G25" s="45">
        <v>0</v>
      </c>
      <c r="H25" s="45">
        <f t="shared" si="0"/>
        <v>0</v>
      </c>
    </row>
    <row r="26" spans="2:8" ht="409.5">
      <c r="B26" s="43">
        <v>10</v>
      </c>
      <c r="C26" s="43">
        <v>44575</v>
      </c>
      <c r="D26" s="43">
        <v>2</v>
      </c>
      <c r="E26" s="52" t="s">
        <v>97</v>
      </c>
      <c r="F26" s="43" t="s">
        <v>94</v>
      </c>
      <c r="G26" s="45">
        <v>0</v>
      </c>
      <c r="H26" s="45">
        <f t="shared" si="0"/>
        <v>0</v>
      </c>
    </row>
    <row r="27" spans="2:8" ht="409.5">
      <c r="B27" s="43">
        <v>11</v>
      </c>
      <c r="C27" s="43">
        <v>44575</v>
      </c>
      <c r="D27" s="43">
        <v>1</v>
      </c>
      <c r="E27" s="52" t="s">
        <v>97</v>
      </c>
      <c r="F27" s="43" t="s">
        <v>94</v>
      </c>
      <c r="G27" s="45">
        <v>0</v>
      </c>
      <c r="H27" s="45">
        <f t="shared" si="0"/>
        <v>0</v>
      </c>
    </row>
    <row r="28" spans="2:8" ht="409.5">
      <c r="B28" s="43">
        <v>12</v>
      </c>
      <c r="C28" s="43">
        <v>44575</v>
      </c>
      <c r="D28" s="43">
        <v>3</v>
      </c>
      <c r="E28" s="52" t="s">
        <v>97</v>
      </c>
      <c r="F28" s="43" t="s">
        <v>94</v>
      </c>
      <c r="G28" s="45">
        <v>0</v>
      </c>
      <c r="H28" s="45">
        <f t="shared" si="0"/>
        <v>0</v>
      </c>
    </row>
    <row r="29" spans="2:8" ht="409.5">
      <c r="B29" s="43">
        <v>13</v>
      </c>
      <c r="C29" s="43">
        <v>44575</v>
      </c>
      <c r="D29" s="43">
        <v>80</v>
      </c>
      <c r="E29" s="52" t="s">
        <v>97</v>
      </c>
      <c r="F29" s="43" t="s">
        <v>94</v>
      </c>
      <c r="G29" s="45">
        <v>0</v>
      </c>
      <c r="H29" s="45">
        <f t="shared" si="0"/>
        <v>0</v>
      </c>
    </row>
    <row r="30" spans="2:8" ht="228">
      <c r="B30" s="43">
        <v>14</v>
      </c>
      <c r="C30" s="43">
        <v>44582</v>
      </c>
      <c r="D30" s="43">
        <v>3</v>
      </c>
      <c r="E30" s="52" t="s">
        <v>98</v>
      </c>
      <c r="F30" s="43" t="s">
        <v>94</v>
      </c>
      <c r="G30" s="45">
        <v>0</v>
      </c>
      <c r="H30" s="45">
        <f t="shared" si="0"/>
        <v>0</v>
      </c>
    </row>
    <row r="31" spans="2:8" ht="216">
      <c r="B31" s="43">
        <v>15</v>
      </c>
      <c r="C31" s="43">
        <v>50952</v>
      </c>
      <c r="D31" s="43">
        <v>1</v>
      </c>
      <c r="E31" s="52" t="s">
        <v>99</v>
      </c>
      <c r="F31" s="43" t="s">
        <v>3</v>
      </c>
      <c r="G31" s="45">
        <v>0</v>
      </c>
      <c r="H31" s="45">
        <f t="shared" si="0"/>
        <v>0</v>
      </c>
    </row>
    <row r="32" spans="2:8" ht="409.5">
      <c r="B32" s="43">
        <v>16</v>
      </c>
      <c r="C32" s="43">
        <v>44603</v>
      </c>
      <c r="D32" s="43">
        <v>3</v>
      </c>
      <c r="E32" s="52" t="s">
        <v>100</v>
      </c>
      <c r="F32" s="43" t="s">
        <v>94</v>
      </c>
      <c r="G32" s="45">
        <v>0</v>
      </c>
      <c r="H32" s="45">
        <f t="shared" si="0"/>
        <v>0</v>
      </c>
    </row>
    <row r="33" spans="2:8">
      <c r="B33" s="44"/>
      <c r="C33" s="44"/>
      <c r="D33" s="44"/>
      <c r="E33" s="44"/>
      <c r="F33" s="44"/>
      <c r="G33" s="28" t="s">
        <v>34</v>
      </c>
      <c r="H33" s="29">
        <f>SUM(H17:H32)</f>
        <v>0</v>
      </c>
    </row>
    <row r="34" spans="2:8">
      <c r="B34" s="36"/>
      <c r="C34" s="34"/>
      <c r="D34" s="34"/>
      <c r="E34" s="34"/>
      <c r="F34" s="34"/>
      <c r="G34" s="28" t="s">
        <v>35</v>
      </c>
      <c r="H34" s="29">
        <f>H33*0.16</f>
        <v>0</v>
      </c>
    </row>
    <row r="35" spans="2:8">
      <c r="B35" s="36"/>
      <c r="C35" s="34"/>
      <c r="D35" s="34"/>
      <c r="E35" s="34"/>
      <c r="F35" s="34"/>
      <c r="G35" s="28" t="s">
        <v>36</v>
      </c>
      <c r="H35" s="29">
        <f>H33+H34</f>
        <v>0</v>
      </c>
    </row>
    <row r="36" spans="2:8">
      <c r="B36" s="36"/>
      <c r="C36" s="34"/>
      <c r="D36" s="34"/>
      <c r="E36" s="34"/>
      <c r="F36" s="34"/>
      <c r="G36" s="35"/>
      <c r="H36" s="35"/>
    </row>
    <row r="37" spans="2:8">
      <c r="B37" s="36"/>
      <c r="C37" s="34"/>
      <c r="D37" s="34"/>
      <c r="E37" s="34"/>
      <c r="F37" s="34"/>
      <c r="G37" s="35" t="s">
        <v>41</v>
      </c>
      <c r="H37" s="35"/>
    </row>
    <row r="38" spans="2:8">
      <c r="B38" s="4"/>
      <c r="C38" s="4"/>
      <c r="D38" s="4"/>
      <c r="E38" s="4"/>
      <c r="F38" s="4"/>
      <c r="G38" s="4"/>
      <c r="H38" s="4"/>
    </row>
    <row r="39" spans="2:8" ht="15" customHeight="1">
      <c r="B39" s="12" t="s">
        <v>7</v>
      </c>
      <c r="C39" s="12"/>
      <c r="D39" s="58"/>
      <c r="E39" s="58"/>
      <c r="F39" s="58"/>
      <c r="G39" s="30"/>
      <c r="H39" s="30"/>
    </row>
    <row r="40" spans="2:8" ht="15" customHeight="1">
      <c r="B40" s="12" t="s">
        <v>8</v>
      </c>
      <c r="C40" s="12"/>
      <c r="D40" s="58"/>
      <c r="E40" s="58"/>
      <c r="F40" s="58"/>
      <c r="G40" s="30"/>
      <c r="H40" s="30"/>
    </row>
    <row r="41" spans="2:8" ht="15" customHeight="1">
      <c r="B41" s="12" t="s">
        <v>9</v>
      </c>
      <c r="C41" s="12"/>
      <c r="D41" s="58"/>
      <c r="E41" s="58"/>
      <c r="F41" s="58"/>
      <c r="G41" s="30"/>
      <c r="H41" s="30"/>
    </row>
    <row r="42" spans="2:8" ht="15" customHeight="1">
      <c r="B42" s="12" t="s">
        <v>10</v>
      </c>
      <c r="C42" s="12"/>
      <c r="D42" s="30"/>
      <c r="E42" s="30"/>
      <c r="F42" s="30"/>
      <c r="G42" s="30"/>
      <c r="H42" s="30"/>
    </row>
    <row r="43" spans="2:8" ht="15" customHeight="1">
      <c r="B43" s="12" t="s">
        <v>17</v>
      </c>
      <c r="C43" s="12"/>
      <c r="D43" s="58"/>
      <c r="E43" s="58"/>
      <c r="F43" s="58"/>
      <c r="G43" s="30"/>
      <c r="H43" s="30"/>
    </row>
  </sheetData>
  <mergeCells count="19">
    <mergeCell ref="D43:F43"/>
    <mergeCell ref="D9:H9"/>
    <mergeCell ref="D10:H10"/>
    <mergeCell ref="D11:H11"/>
    <mergeCell ref="D12:H12"/>
    <mergeCell ref="B12:C12"/>
    <mergeCell ref="D39:F39"/>
    <mergeCell ref="D40:F40"/>
    <mergeCell ref="D41:F41"/>
    <mergeCell ref="B14:H14"/>
    <mergeCell ref="B9:C9"/>
    <mergeCell ref="B10:C10"/>
    <mergeCell ref="B11:C11"/>
    <mergeCell ref="B1:F1"/>
    <mergeCell ref="B2:F2"/>
    <mergeCell ref="B3:F3"/>
    <mergeCell ref="B4:F4"/>
    <mergeCell ref="B5:F5"/>
    <mergeCell ref="B6:F6"/>
  </mergeCells>
  <pageMargins left="0.7" right="0.7" top="0.75" bottom="0.75" header="0.3" footer="0.3"/>
  <pageSetup scale="54"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814993-6E7B-4E19-BE4D-D45F4392F98A}">
  <sheetPr codeName="Hoja3">
    <pageSetUpPr fitToPage="1"/>
  </sheetPr>
  <dimension ref="B1:F36"/>
  <sheetViews>
    <sheetView view="pageBreakPreview" zoomScaleNormal="100" zoomScaleSheetLayoutView="100" workbookViewId="0">
      <selection sqref="A1:G43"/>
    </sheetView>
  </sheetViews>
  <sheetFormatPr baseColWidth="10" defaultRowHeight="15"/>
  <cols>
    <col min="1" max="1" width="2.140625" customWidth="1"/>
    <col min="2" max="3" width="15.7109375" style="14" customWidth="1"/>
    <col min="4" max="4" width="12.7109375" style="14" customWidth="1"/>
    <col min="5" max="5" width="58" style="14" customWidth="1"/>
    <col min="6" max="6" width="20.42578125" style="14" customWidth="1"/>
    <col min="7" max="7" width="2.7109375" customWidth="1"/>
  </cols>
  <sheetData>
    <row r="1" spans="2:6">
      <c r="B1" s="74" t="s">
        <v>19</v>
      </c>
      <c r="C1" s="74"/>
      <c r="D1" s="74"/>
      <c r="E1" s="74"/>
      <c r="F1" s="74"/>
    </row>
    <row r="2" spans="2:6">
      <c r="B2" s="74"/>
      <c r="C2" s="74"/>
      <c r="D2" s="74"/>
      <c r="E2" s="74"/>
      <c r="F2" s="74"/>
    </row>
    <row r="3" spans="2:6">
      <c r="B3" s="74"/>
      <c r="C3" s="74"/>
      <c r="D3" s="74"/>
      <c r="E3" s="74"/>
      <c r="F3" s="74"/>
    </row>
    <row r="4" spans="2:6" ht="26.25">
      <c r="B4" s="75" t="s">
        <v>20</v>
      </c>
      <c r="C4" s="75"/>
      <c r="D4" s="75"/>
      <c r="E4" s="75"/>
      <c r="F4" s="75"/>
    </row>
    <row r="5" spans="2:6" ht="15" customHeight="1">
      <c r="B5" s="13"/>
      <c r="C5" s="33"/>
      <c r="D5" s="13"/>
      <c r="E5" s="13"/>
      <c r="F5" s="13"/>
    </row>
    <row r="6" spans="2:6">
      <c r="B6" s="76" t="s">
        <v>21</v>
      </c>
      <c r="C6" s="76"/>
      <c r="D6" s="76"/>
      <c r="E6" s="76"/>
      <c r="F6" s="76"/>
    </row>
    <row r="8" spans="2:6">
      <c r="E8" s="77" t="s">
        <v>22</v>
      </c>
      <c r="F8" s="77"/>
    </row>
    <row r="9" spans="2:6">
      <c r="B9" s="15" t="s">
        <v>23</v>
      </c>
      <c r="C9" s="15"/>
    </row>
    <row r="10" spans="2:6" ht="5.0999999999999996" customHeight="1">
      <c r="B10" s="15"/>
      <c r="C10" s="15"/>
    </row>
    <row r="11" spans="2:6" ht="28.5">
      <c r="B11" s="16" t="s">
        <v>24</v>
      </c>
      <c r="C11" s="16" t="s">
        <v>42</v>
      </c>
      <c r="D11" s="17" t="s">
        <v>6</v>
      </c>
      <c r="E11" s="18" t="s">
        <v>25</v>
      </c>
      <c r="F11" s="19" t="s">
        <v>26</v>
      </c>
    </row>
    <row r="12" spans="2:6">
      <c r="B12" s="20"/>
      <c r="C12" s="20"/>
      <c r="D12" s="21"/>
      <c r="E12" s="21"/>
      <c r="F12" s="22"/>
    </row>
    <row r="13" spans="2:6">
      <c r="B13" s="20"/>
      <c r="C13" s="20"/>
      <c r="D13" s="21"/>
      <c r="E13" s="21"/>
      <c r="F13" s="22"/>
    </row>
    <row r="14" spans="2:6">
      <c r="B14" s="20"/>
      <c r="C14" s="20"/>
      <c r="D14" s="21"/>
      <c r="E14" s="21"/>
      <c r="F14" s="22"/>
    </row>
    <row r="15" spans="2:6">
      <c r="B15" s="20"/>
      <c r="C15" s="20"/>
      <c r="D15" s="21"/>
      <c r="E15" s="21"/>
      <c r="F15" s="22"/>
    </row>
    <row r="16" spans="2:6">
      <c r="B16" s="23"/>
      <c r="C16" s="23"/>
      <c r="D16" s="24"/>
      <c r="E16" s="24"/>
      <c r="F16" s="25"/>
    </row>
    <row r="18" spans="2:6">
      <c r="B18" s="78" t="s">
        <v>27</v>
      </c>
      <c r="C18" s="78"/>
      <c r="D18" s="78"/>
      <c r="E18" s="78"/>
      <c r="F18" s="78"/>
    </row>
    <row r="19" spans="2:6" ht="5.0999999999999996" customHeight="1"/>
    <row r="20" spans="2:6">
      <c r="B20" s="72" t="s">
        <v>28</v>
      </c>
      <c r="C20" s="72"/>
      <c r="D20" s="72"/>
      <c r="E20" s="73"/>
      <c r="F20" s="73"/>
    </row>
    <row r="21" spans="2:6">
      <c r="B21" s="72" t="s">
        <v>29</v>
      </c>
      <c r="C21" s="72"/>
      <c r="D21" s="72"/>
      <c r="E21" s="73"/>
      <c r="F21" s="73"/>
    </row>
    <row r="22" spans="2:6">
      <c r="B22" s="72" t="s">
        <v>30</v>
      </c>
      <c r="C22" s="72"/>
      <c r="D22" s="72"/>
      <c r="E22" s="73"/>
      <c r="F22" s="73"/>
    </row>
    <row r="23" spans="2:6">
      <c r="B23" s="72" t="s">
        <v>31</v>
      </c>
      <c r="C23" s="72"/>
      <c r="D23" s="72"/>
      <c r="E23" s="73"/>
      <c r="F23" s="73"/>
    </row>
    <row r="24" spans="2:6">
      <c r="B24" s="72" t="s">
        <v>32</v>
      </c>
      <c r="C24" s="72"/>
      <c r="D24" s="72"/>
      <c r="E24" s="73"/>
      <c r="F24" s="73"/>
    </row>
    <row r="26" spans="2:6" ht="20.100000000000001" customHeight="1"/>
    <row r="27" spans="2:6" ht="20.100000000000001" customHeight="1"/>
    <row r="28" spans="2:6" ht="20.100000000000001" customHeight="1"/>
    <row r="29" spans="2:6" ht="20.100000000000001" customHeight="1">
      <c r="B29" s="15"/>
      <c r="C29" s="15"/>
    </row>
    <row r="30" spans="2:6" ht="20.100000000000001" customHeight="1"/>
    <row r="31" spans="2:6" ht="20.100000000000001" customHeight="1"/>
    <row r="32" spans="2:6" ht="20.100000000000001" customHeight="1"/>
    <row r="36" spans="2:3">
      <c r="B36" s="26" t="s">
        <v>33</v>
      </c>
      <c r="C36" s="26"/>
    </row>
  </sheetData>
  <mergeCells count="15">
    <mergeCell ref="B20:D20"/>
    <mergeCell ref="E20:F20"/>
    <mergeCell ref="B1:F3"/>
    <mergeCell ref="B4:F4"/>
    <mergeCell ref="B6:F6"/>
    <mergeCell ref="E8:F8"/>
    <mergeCell ref="B18:F18"/>
    <mergeCell ref="B24:D24"/>
    <mergeCell ref="E24:F24"/>
    <mergeCell ref="B21:D21"/>
    <mergeCell ref="E21:F21"/>
    <mergeCell ref="B22:D22"/>
    <mergeCell ref="E22:F22"/>
    <mergeCell ref="B23:D23"/>
    <mergeCell ref="E23:F23"/>
  </mergeCells>
  <pageMargins left="0.7" right="0.7" top="0.75" bottom="0.75" header="0.3" footer="0.3"/>
  <pageSetup scale="70" fitToHeight="0" orientation="portrait" r:id="rId1"/>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450187-4F7F-492C-84D2-EF4595AC27AF}">
  <sheetPr>
    <pageSetUpPr fitToPage="1"/>
  </sheetPr>
  <dimension ref="B1:U167"/>
  <sheetViews>
    <sheetView topLeftCell="A153" zoomScaleNormal="100" workbookViewId="0">
      <selection activeCell="B1" sqref="B1:L168"/>
    </sheetView>
  </sheetViews>
  <sheetFormatPr baseColWidth="10" defaultRowHeight="15"/>
  <cols>
    <col min="2" max="2" width="21.85546875" bestFit="1" customWidth="1"/>
    <col min="3" max="3" width="18.28515625" bestFit="1" customWidth="1"/>
    <col min="4" max="4" width="18.28515625" customWidth="1"/>
    <col min="5" max="5" width="12" customWidth="1"/>
    <col min="6" max="6" width="13.42578125" bestFit="1" customWidth="1"/>
    <col min="7" max="7" width="29.42578125" bestFit="1" customWidth="1"/>
    <col min="8" max="8" width="8.28515625" bestFit="1" customWidth="1"/>
    <col min="9" max="9" width="16.42578125" bestFit="1" customWidth="1"/>
    <col min="10" max="10" width="9.5703125" customWidth="1"/>
    <col min="11" max="12" width="11.28515625" customWidth="1"/>
    <col min="14" max="14" width="6.85546875" customWidth="1"/>
    <col min="16" max="16" width="19.42578125" customWidth="1"/>
    <col min="17" max="17" width="37.85546875" customWidth="1"/>
  </cols>
  <sheetData>
    <row r="1" spans="2:21" ht="15.75" thickBot="1"/>
    <row r="2" spans="2:21" ht="37.5" customHeight="1" thickBot="1">
      <c r="B2" s="88" t="s">
        <v>43</v>
      </c>
      <c r="C2" s="89"/>
      <c r="D2" s="89"/>
      <c r="E2" s="89"/>
      <c r="F2" s="89"/>
      <c r="G2" s="89"/>
      <c r="H2" s="89"/>
      <c r="I2" s="89"/>
      <c r="J2" s="89"/>
      <c r="K2" s="89"/>
      <c r="L2" s="90"/>
      <c r="M2" s="37"/>
      <c r="N2" s="79" t="s">
        <v>44</v>
      </c>
      <c r="O2" s="80"/>
      <c r="P2" s="80"/>
      <c r="Q2" s="81"/>
      <c r="R2" s="37"/>
      <c r="S2" s="37"/>
      <c r="T2" s="37"/>
      <c r="U2" s="37"/>
    </row>
    <row r="3" spans="2:21" ht="15.75" thickBot="1">
      <c r="B3" s="91"/>
      <c r="C3" s="92"/>
      <c r="D3" s="92"/>
      <c r="E3" s="92"/>
      <c r="F3" s="92"/>
      <c r="G3" s="92"/>
      <c r="H3" s="92"/>
      <c r="I3" s="92"/>
      <c r="J3" s="92"/>
      <c r="K3" s="92"/>
      <c r="L3" s="93"/>
      <c r="M3" s="37"/>
      <c r="N3" s="38"/>
      <c r="O3" s="82" t="s">
        <v>45</v>
      </c>
      <c r="P3" s="82"/>
      <c r="Q3" s="83"/>
      <c r="R3" s="37"/>
      <c r="S3" s="37"/>
      <c r="T3" s="37"/>
      <c r="U3" s="37"/>
    </row>
    <row r="4" spans="2:21" ht="15.75" thickBot="1">
      <c r="B4" s="37"/>
      <c r="C4" s="37"/>
      <c r="D4" s="37"/>
      <c r="E4" s="37"/>
      <c r="F4" s="37"/>
      <c r="G4" s="37"/>
      <c r="H4" s="37"/>
      <c r="I4" s="37"/>
      <c r="J4" s="37"/>
      <c r="K4" s="37"/>
      <c r="L4" s="37"/>
      <c r="M4" s="37"/>
      <c r="N4" s="39"/>
      <c r="O4" s="84" t="s">
        <v>46</v>
      </c>
      <c r="P4" s="84"/>
      <c r="Q4" s="85"/>
      <c r="R4" s="37"/>
      <c r="S4" s="37"/>
      <c r="T4" s="37"/>
      <c r="U4" s="37"/>
    </row>
    <row r="5" spans="2:21" ht="29.25" customHeight="1">
      <c r="B5" s="86"/>
      <c r="C5" s="87"/>
      <c r="D5" s="87"/>
      <c r="E5" s="87"/>
      <c r="F5" s="87"/>
      <c r="G5" s="87"/>
      <c r="H5" s="87"/>
      <c r="I5" s="87"/>
      <c r="J5" s="94" t="s">
        <v>103</v>
      </c>
      <c r="K5" s="94"/>
      <c r="L5" s="94"/>
      <c r="M5" s="37"/>
      <c r="N5" s="37"/>
      <c r="O5" s="37"/>
      <c r="P5" s="37"/>
      <c r="Q5" s="37"/>
      <c r="R5" s="37"/>
      <c r="S5" s="37"/>
      <c r="T5" s="37"/>
      <c r="U5" s="37"/>
    </row>
    <row r="6" spans="2:21" ht="72.75" customHeight="1">
      <c r="B6" s="40" t="s">
        <v>47</v>
      </c>
      <c r="C6" s="40" t="s">
        <v>48</v>
      </c>
      <c r="D6" s="40" t="s">
        <v>130</v>
      </c>
      <c r="E6" s="40" t="s">
        <v>49</v>
      </c>
      <c r="F6" s="40" t="s">
        <v>50</v>
      </c>
      <c r="G6" s="41" t="s">
        <v>51</v>
      </c>
      <c r="H6" s="41" t="s">
        <v>52</v>
      </c>
      <c r="I6" s="41" t="s">
        <v>53</v>
      </c>
      <c r="J6" s="41" t="s">
        <v>54</v>
      </c>
      <c r="K6" s="41" t="s">
        <v>55</v>
      </c>
      <c r="L6" s="41" t="s">
        <v>102</v>
      </c>
      <c r="M6" s="37"/>
      <c r="N6" s="37"/>
      <c r="O6" s="37"/>
      <c r="P6" s="37"/>
      <c r="Q6" s="37"/>
      <c r="R6" s="37"/>
      <c r="S6" s="37"/>
      <c r="T6" s="37"/>
      <c r="U6" s="37"/>
    </row>
    <row r="7" spans="2:21">
      <c r="B7" s="49" t="s">
        <v>104</v>
      </c>
      <c r="C7" s="50">
        <v>1</v>
      </c>
      <c r="D7" s="95">
        <v>14</v>
      </c>
      <c r="E7" s="51">
        <v>1</v>
      </c>
      <c r="F7" s="40">
        <v>280</v>
      </c>
      <c r="G7" s="41"/>
      <c r="H7" s="41"/>
      <c r="I7" s="41"/>
      <c r="J7" s="41"/>
      <c r="K7" s="41"/>
      <c r="L7" s="41"/>
      <c r="M7" s="37"/>
      <c r="N7" s="37"/>
      <c r="O7" s="37"/>
      <c r="P7" s="37"/>
      <c r="Q7" s="37"/>
      <c r="R7" s="37"/>
      <c r="S7" s="37"/>
      <c r="T7" s="37"/>
      <c r="U7" s="37"/>
    </row>
    <row r="8" spans="2:21">
      <c r="B8" s="49" t="s">
        <v>104</v>
      </c>
      <c r="C8" s="50">
        <v>1</v>
      </c>
      <c r="D8" s="96"/>
      <c r="E8" s="51">
        <v>1</v>
      </c>
      <c r="F8" s="40">
        <v>281</v>
      </c>
      <c r="G8" s="41"/>
      <c r="H8" s="41"/>
      <c r="I8" s="41"/>
      <c r="J8" s="41"/>
      <c r="K8" s="41"/>
      <c r="L8" s="41"/>
      <c r="M8" s="37"/>
      <c r="N8" s="37"/>
      <c r="O8" s="37"/>
      <c r="P8" s="37"/>
      <c r="Q8" s="37"/>
      <c r="R8" s="37"/>
      <c r="S8" s="37"/>
      <c r="T8" s="37"/>
      <c r="U8" s="37"/>
    </row>
    <row r="9" spans="2:21">
      <c r="B9" s="49" t="s">
        <v>104</v>
      </c>
      <c r="C9" s="50">
        <v>1</v>
      </c>
      <c r="D9" s="96"/>
      <c r="E9" s="51">
        <v>1</v>
      </c>
      <c r="F9" s="40">
        <v>282</v>
      </c>
      <c r="G9" s="41"/>
      <c r="H9" s="41"/>
      <c r="I9" s="41"/>
      <c r="J9" s="41"/>
      <c r="K9" s="41"/>
      <c r="L9" s="41"/>
      <c r="M9" s="37"/>
      <c r="N9" s="37"/>
      <c r="O9" s="37"/>
      <c r="P9" s="37"/>
      <c r="Q9" s="37"/>
      <c r="R9" s="37"/>
      <c r="S9" s="37"/>
      <c r="T9" s="37"/>
      <c r="U9" s="37"/>
    </row>
    <row r="10" spans="2:21">
      <c r="B10" s="49" t="s">
        <v>104</v>
      </c>
      <c r="C10" s="50">
        <v>1</v>
      </c>
      <c r="D10" s="96"/>
      <c r="E10" s="51">
        <v>1</v>
      </c>
      <c r="F10" s="40">
        <v>283</v>
      </c>
      <c r="G10" s="41"/>
      <c r="H10" s="41"/>
      <c r="I10" s="41"/>
      <c r="J10" s="41"/>
      <c r="K10" s="41"/>
      <c r="L10" s="41"/>
      <c r="M10" s="37"/>
      <c r="N10" s="37"/>
      <c r="O10" s="37"/>
      <c r="P10" s="37"/>
      <c r="Q10" s="37"/>
      <c r="R10" s="37"/>
      <c r="S10" s="37"/>
      <c r="T10" s="37"/>
      <c r="U10" s="37"/>
    </row>
    <row r="11" spans="2:21">
      <c r="B11" s="49" t="s">
        <v>104</v>
      </c>
      <c r="C11" s="50">
        <v>1</v>
      </c>
      <c r="D11" s="96"/>
      <c r="E11" s="51">
        <v>1</v>
      </c>
      <c r="F11" s="40">
        <v>284</v>
      </c>
      <c r="G11" s="41"/>
      <c r="H11" s="41"/>
      <c r="I11" s="41"/>
      <c r="J11" s="41"/>
      <c r="K11" s="41"/>
      <c r="L11" s="41"/>
      <c r="M11" s="37"/>
      <c r="N11" s="37"/>
      <c r="O11" s="37"/>
      <c r="P11" s="37"/>
      <c r="Q11" s="37"/>
      <c r="R11" s="37"/>
      <c r="S11" s="37"/>
      <c r="T11" s="37"/>
      <c r="U11" s="37"/>
    </row>
    <row r="12" spans="2:21">
      <c r="B12" s="49" t="s">
        <v>104</v>
      </c>
      <c r="C12" s="50">
        <v>1</v>
      </c>
      <c r="D12" s="96"/>
      <c r="E12" s="51">
        <v>1</v>
      </c>
      <c r="F12" s="40">
        <v>285</v>
      </c>
      <c r="G12" s="41"/>
      <c r="H12" s="41"/>
      <c r="I12" s="41"/>
      <c r="J12" s="41"/>
      <c r="K12" s="41"/>
      <c r="L12" s="41"/>
      <c r="M12" s="37"/>
      <c r="N12" s="37"/>
      <c r="O12" s="37"/>
      <c r="P12" s="37"/>
      <c r="Q12" s="37"/>
      <c r="R12" s="37"/>
      <c r="S12" s="37"/>
      <c r="T12" s="37"/>
      <c r="U12" s="37"/>
    </row>
    <row r="13" spans="2:21">
      <c r="B13" s="49" t="s">
        <v>104</v>
      </c>
      <c r="C13" s="50">
        <v>1</v>
      </c>
      <c r="D13" s="96"/>
      <c r="E13" s="51">
        <v>1</v>
      </c>
      <c r="F13" s="40">
        <v>286</v>
      </c>
      <c r="G13" s="41"/>
      <c r="H13" s="41"/>
      <c r="I13" s="41"/>
      <c r="J13" s="41"/>
      <c r="K13" s="41"/>
      <c r="L13" s="41"/>
      <c r="M13" s="37"/>
      <c r="N13" s="37"/>
      <c r="O13" s="37"/>
      <c r="P13" s="37"/>
      <c r="Q13" s="37"/>
      <c r="R13" s="37"/>
      <c r="S13" s="37"/>
      <c r="T13" s="37"/>
      <c r="U13" s="37"/>
    </row>
    <row r="14" spans="2:21">
      <c r="B14" s="49" t="s">
        <v>104</v>
      </c>
      <c r="C14" s="50">
        <v>1</v>
      </c>
      <c r="D14" s="96"/>
      <c r="E14" s="51">
        <v>1</v>
      </c>
      <c r="F14" s="40">
        <v>287</v>
      </c>
      <c r="G14" s="41"/>
      <c r="H14" s="41"/>
      <c r="I14" s="41"/>
      <c r="J14" s="41"/>
      <c r="K14" s="41"/>
      <c r="L14" s="41"/>
      <c r="M14" s="37"/>
      <c r="N14" s="37"/>
      <c r="O14" s="37"/>
      <c r="P14" s="37"/>
      <c r="Q14" s="37"/>
      <c r="R14" s="37"/>
      <c r="S14" s="37"/>
      <c r="T14" s="37"/>
      <c r="U14" s="37"/>
    </row>
    <row r="15" spans="2:21">
      <c r="B15" s="49" t="s">
        <v>104</v>
      </c>
      <c r="C15" s="50">
        <v>1</v>
      </c>
      <c r="D15" s="96"/>
      <c r="E15" s="51">
        <v>1</v>
      </c>
      <c r="F15" s="40">
        <v>288</v>
      </c>
      <c r="G15" s="41"/>
      <c r="H15" s="41"/>
      <c r="I15" s="41"/>
      <c r="J15" s="41"/>
      <c r="K15" s="41"/>
      <c r="L15" s="41"/>
      <c r="M15" s="37"/>
      <c r="N15" s="37"/>
      <c r="O15" s="37"/>
      <c r="P15" s="37"/>
      <c r="Q15" s="37"/>
      <c r="R15" s="37"/>
      <c r="S15" s="37"/>
      <c r="T15" s="37"/>
      <c r="U15" s="37"/>
    </row>
    <row r="16" spans="2:21">
      <c r="B16" s="49" t="s">
        <v>104</v>
      </c>
      <c r="C16" s="50">
        <v>1</v>
      </c>
      <c r="D16" s="96"/>
      <c r="E16" s="51">
        <v>1</v>
      </c>
      <c r="F16" s="40">
        <v>289</v>
      </c>
      <c r="G16" s="41"/>
      <c r="H16" s="41"/>
      <c r="I16" s="41"/>
      <c r="J16" s="41"/>
      <c r="K16" s="41"/>
      <c r="L16" s="41"/>
      <c r="M16" s="37"/>
      <c r="N16" s="37"/>
      <c r="O16" s="37"/>
      <c r="P16" s="37"/>
      <c r="Q16" s="37"/>
      <c r="R16" s="37"/>
      <c r="S16" s="37"/>
      <c r="T16" s="37"/>
      <c r="U16" s="37"/>
    </row>
    <row r="17" spans="2:21">
      <c r="B17" s="49" t="s">
        <v>104</v>
      </c>
      <c r="C17" s="50">
        <v>1</v>
      </c>
      <c r="D17" s="96"/>
      <c r="E17" s="51">
        <v>1</v>
      </c>
      <c r="F17" s="40">
        <v>290</v>
      </c>
      <c r="G17" s="41"/>
      <c r="H17" s="41"/>
      <c r="I17" s="41"/>
      <c r="J17" s="41"/>
      <c r="K17" s="41"/>
      <c r="L17" s="41"/>
      <c r="M17" s="37"/>
      <c r="N17" s="37"/>
      <c r="O17" s="37"/>
      <c r="P17" s="37"/>
      <c r="Q17" s="37"/>
      <c r="R17" s="37"/>
      <c r="S17" s="37"/>
      <c r="T17" s="37"/>
      <c r="U17" s="37"/>
    </row>
    <row r="18" spans="2:21">
      <c r="B18" s="49" t="s">
        <v>104</v>
      </c>
      <c r="C18" s="50">
        <v>1</v>
      </c>
      <c r="D18" s="96"/>
      <c r="E18" s="51">
        <v>1</v>
      </c>
      <c r="F18" s="40">
        <v>291</v>
      </c>
      <c r="G18" s="41"/>
      <c r="H18" s="41"/>
      <c r="I18" s="41"/>
      <c r="J18" s="41"/>
      <c r="K18" s="41"/>
      <c r="L18" s="41"/>
      <c r="M18" s="37"/>
      <c r="N18" s="37"/>
      <c r="O18" s="37"/>
      <c r="P18" s="37"/>
      <c r="Q18" s="37"/>
      <c r="R18" s="37"/>
      <c r="S18" s="37"/>
      <c r="T18" s="37"/>
      <c r="U18" s="37"/>
    </row>
    <row r="19" spans="2:21">
      <c r="B19" s="49" t="s">
        <v>104</v>
      </c>
      <c r="C19" s="50">
        <v>1</v>
      </c>
      <c r="D19" s="96"/>
      <c r="E19" s="51">
        <v>1</v>
      </c>
      <c r="F19" s="40">
        <v>292</v>
      </c>
      <c r="G19" s="41"/>
      <c r="H19" s="41"/>
      <c r="I19" s="41"/>
      <c r="J19" s="41"/>
      <c r="K19" s="41"/>
      <c r="L19" s="41"/>
      <c r="M19" s="37"/>
      <c r="N19" s="37"/>
      <c r="O19" s="37"/>
      <c r="P19" s="37"/>
      <c r="Q19" s="37"/>
      <c r="R19" s="37"/>
      <c r="S19" s="37"/>
      <c r="T19" s="37"/>
      <c r="U19" s="37"/>
    </row>
    <row r="20" spans="2:21">
      <c r="B20" s="49" t="s">
        <v>104</v>
      </c>
      <c r="C20" s="50">
        <v>1</v>
      </c>
      <c r="D20" s="97"/>
      <c r="E20" s="51">
        <v>1</v>
      </c>
      <c r="F20" s="40">
        <v>293</v>
      </c>
      <c r="G20" s="41"/>
      <c r="H20" s="41"/>
      <c r="I20" s="41"/>
      <c r="J20" s="41"/>
      <c r="K20" s="41"/>
      <c r="L20" s="41"/>
      <c r="M20" s="37"/>
      <c r="N20" s="37"/>
      <c r="O20" s="37"/>
      <c r="P20" s="37"/>
      <c r="Q20" s="37"/>
      <c r="R20" s="37"/>
      <c r="S20" s="37"/>
      <c r="T20" s="37"/>
      <c r="U20" s="37"/>
    </row>
    <row r="21" spans="2:21" ht="25.5">
      <c r="B21" s="49" t="s">
        <v>56</v>
      </c>
      <c r="C21" s="50">
        <v>2</v>
      </c>
      <c r="D21" s="95">
        <v>4</v>
      </c>
      <c r="E21" s="51">
        <v>1</v>
      </c>
      <c r="F21" s="40">
        <v>306</v>
      </c>
      <c r="G21" s="41"/>
      <c r="H21" s="41"/>
      <c r="I21" s="41"/>
      <c r="J21" s="41"/>
      <c r="K21" s="41"/>
      <c r="L21" s="41"/>
      <c r="M21" s="37"/>
      <c r="N21" s="37"/>
      <c r="O21" s="37"/>
      <c r="P21" s="37"/>
      <c r="Q21" s="37"/>
      <c r="R21" s="37"/>
      <c r="S21" s="37"/>
      <c r="T21" s="37"/>
      <c r="U21" s="37"/>
    </row>
    <row r="22" spans="2:21" ht="25.5">
      <c r="B22" s="49" t="s">
        <v>56</v>
      </c>
      <c r="C22" s="50">
        <v>2</v>
      </c>
      <c r="D22" s="96"/>
      <c r="E22" s="51">
        <v>1</v>
      </c>
      <c r="F22" s="40">
        <v>307</v>
      </c>
      <c r="G22" s="41"/>
      <c r="H22" s="41"/>
      <c r="I22" s="41"/>
      <c r="J22" s="41"/>
      <c r="K22" s="41"/>
      <c r="L22" s="41"/>
      <c r="M22" s="37"/>
      <c r="N22" s="37"/>
      <c r="O22" s="37"/>
      <c r="P22" s="37"/>
      <c r="Q22" s="37"/>
      <c r="R22" s="37"/>
      <c r="S22" s="37"/>
      <c r="T22" s="37"/>
      <c r="U22" s="37"/>
    </row>
    <row r="23" spans="2:21" ht="25.5">
      <c r="B23" s="49" t="s">
        <v>56</v>
      </c>
      <c r="C23" s="50">
        <v>2</v>
      </c>
      <c r="D23" s="96"/>
      <c r="E23" s="51">
        <v>1</v>
      </c>
      <c r="F23" s="40">
        <v>308</v>
      </c>
      <c r="G23" s="41"/>
      <c r="H23" s="41"/>
      <c r="I23" s="41"/>
      <c r="J23" s="41"/>
      <c r="K23" s="41"/>
      <c r="L23" s="41"/>
      <c r="M23" s="37"/>
      <c r="N23" s="37"/>
      <c r="O23" s="37"/>
      <c r="P23" s="37"/>
      <c r="Q23" s="37"/>
      <c r="R23" s="37"/>
      <c r="S23" s="37"/>
      <c r="T23" s="37"/>
      <c r="U23" s="37"/>
    </row>
    <row r="24" spans="2:21" ht="25.5">
      <c r="B24" s="49" t="s">
        <v>56</v>
      </c>
      <c r="C24" s="50">
        <v>2</v>
      </c>
      <c r="D24" s="97"/>
      <c r="E24" s="51">
        <v>1</v>
      </c>
      <c r="F24" s="40">
        <v>309</v>
      </c>
      <c r="G24" s="41"/>
      <c r="H24" s="41"/>
      <c r="I24" s="41"/>
      <c r="J24" s="41"/>
      <c r="K24" s="41"/>
      <c r="L24" s="41"/>
      <c r="M24" s="37"/>
      <c r="N24" s="37"/>
      <c r="O24" s="37"/>
      <c r="P24" s="37"/>
      <c r="Q24" s="37"/>
      <c r="R24" s="37"/>
      <c r="S24" s="37"/>
      <c r="T24" s="37"/>
      <c r="U24" s="37"/>
    </row>
    <row r="25" spans="2:21" ht="25.5">
      <c r="B25" s="49" t="s">
        <v>57</v>
      </c>
      <c r="C25" s="50">
        <v>2</v>
      </c>
      <c r="D25" s="95">
        <v>2</v>
      </c>
      <c r="E25" s="51">
        <v>1</v>
      </c>
      <c r="F25" s="40">
        <v>310</v>
      </c>
      <c r="G25" s="41"/>
      <c r="H25" s="41"/>
      <c r="I25" s="41"/>
      <c r="J25" s="41"/>
      <c r="K25" s="41"/>
      <c r="L25" s="41"/>
      <c r="M25" s="37"/>
      <c r="N25" s="37"/>
      <c r="O25" s="37"/>
      <c r="P25" s="37"/>
      <c r="Q25" s="37"/>
      <c r="R25" s="37"/>
      <c r="S25" s="37"/>
      <c r="T25" s="37"/>
      <c r="U25" s="37"/>
    </row>
    <row r="26" spans="2:21" ht="25.5">
      <c r="B26" s="49" t="s">
        <v>57</v>
      </c>
      <c r="C26" s="50">
        <v>2</v>
      </c>
      <c r="D26" s="97"/>
      <c r="E26" s="51">
        <v>1</v>
      </c>
      <c r="F26" s="40">
        <v>311</v>
      </c>
      <c r="G26" s="41"/>
      <c r="H26" s="41"/>
      <c r="I26" s="41"/>
      <c r="J26" s="41"/>
      <c r="K26" s="41"/>
      <c r="L26" s="41"/>
      <c r="M26" s="37"/>
      <c r="N26" s="37"/>
      <c r="O26" s="37"/>
      <c r="P26" s="37"/>
      <c r="Q26" s="37"/>
      <c r="R26" s="37"/>
      <c r="S26" s="37"/>
      <c r="T26" s="37"/>
      <c r="U26" s="37"/>
    </row>
    <row r="27" spans="2:21" ht="25.5">
      <c r="B27" s="49" t="s">
        <v>58</v>
      </c>
      <c r="C27" s="50">
        <v>2</v>
      </c>
      <c r="D27" s="95">
        <v>3</v>
      </c>
      <c r="E27" s="51">
        <v>1</v>
      </c>
      <c r="F27" s="40">
        <v>312</v>
      </c>
      <c r="G27" s="41"/>
      <c r="H27" s="41"/>
      <c r="I27" s="41"/>
      <c r="J27" s="41"/>
      <c r="K27" s="41"/>
      <c r="L27" s="41"/>
      <c r="M27" s="37"/>
      <c r="N27" s="37"/>
      <c r="O27" s="37"/>
      <c r="P27" s="37"/>
      <c r="Q27" s="37"/>
      <c r="R27" s="37"/>
      <c r="S27" s="37"/>
      <c r="T27" s="37"/>
      <c r="U27" s="37"/>
    </row>
    <row r="28" spans="2:21" ht="25.5">
      <c r="B28" s="49" t="s">
        <v>58</v>
      </c>
      <c r="C28" s="50">
        <v>2</v>
      </c>
      <c r="D28" s="96"/>
      <c r="E28" s="51">
        <v>1</v>
      </c>
      <c r="F28" s="40">
        <v>313</v>
      </c>
      <c r="G28" s="41"/>
      <c r="H28" s="41"/>
      <c r="I28" s="41"/>
      <c r="J28" s="41"/>
      <c r="K28" s="41"/>
      <c r="L28" s="41"/>
      <c r="M28" s="37"/>
      <c r="N28" s="37"/>
      <c r="O28" s="37"/>
      <c r="P28" s="37"/>
      <c r="Q28" s="37"/>
      <c r="R28" s="37"/>
      <c r="S28" s="37"/>
      <c r="T28" s="37"/>
      <c r="U28" s="37"/>
    </row>
    <row r="29" spans="2:21" ht="25.5">
      <c r="B29" s="49" t="s">
        <v>58</v>
      </c>
      <c r="C29" s="50">
        <v>2</v>
      </c>
      <c r="D29" s="97"/>
      <c r="E29" s="51">
        <v>1</v>
      </c>
      <c r="F29" s="40">
        <v>314</v>
      </c>
      <c r="G29" s="41"/>
      <c r="H29" s="41"/>
      <c r="I29" s="41"/>
      <c r="J29" s="41"/>
      <c r="K29" s="41"/>
      <c r="L29" s="41"/>
      <c r="M29" s="37"/>
      <c r="N29" s="37"/>
      <c r="O29" s="37"/>
      <c r="P29" s="37"/>
      <c r="Q29" s="37"/>
      <c r="R29" s="37"/>
      <c r="S29" s="37"/>
      <c r="T29" s="37"/>
      <c r="U29" s="37"/>
    </row>
    <row r="30" spans="2:21" ht="25.5">
      <c r="B30" s="49" t="s">
        <v>59</v>
      </c>
      <c r="C30" s="50">
        <v>2</v>
      </c>
      <c r="D30" s="50">
        <v>1</v>
      </c>
      <c r="E30" s="51">
        <v>1</v>
      </c>
      <c r="F30" s="40">
        <v>315</v>
      </c>
      <c r="G30" s="41"/>
      <c r="H30" s="41"/>
      <c r="I30" s="41"/>
      <c r="J30" s="41"/>
      <c r="K30" s="41"/>
      <c r="L30" s="41"/>
      <c r="M30" s="37"/>
      <c r="N30" s="37"/>
      <c r="O30" s="37"/>
      <c r="P30" s="37"/>
      <c r="Q30" s="37"/>
      <c r="R30" s="37"/>
      <c r="S30" s="37"/>
      <c r="T30" s="37"/>
      <c r="U30" s="37"/>
    </row>
    <row r="31" spans="2:21" ht="38.25">
      <c r="B31" s="49" t="s">
        <v>60</v>
      </c>
      <c r="C31" s="50">
        <v>2</v>
      </c>
      <c r="D31" s="95">
        <v>2</v>
      </c>
      <c r="E31" s="51">
        <v>1</v>
      </c>
      <c r="F31" s="40">
        <v>316</v>
      </c>
      <c r="G31" s="41"/>
      <c r="H31" s="41"/>
      <c r="I31" s="41"/>
      <c r="J31" s="41"/>
      <c r="K31" s="41"/>
      <c r="L31" s="41"/>
      <c r="M31" s="37"/>
      <c r="N31" s="37"/>
      <c r="O31" s="37"/>
      <c r="P31" s="37"/>
      <c r="Q31" s="37"/>
      <c r="R31" s="37"/>
      <c r="S31" s="37"/>
      <c r="T31" s="37"/>
      <c r="U31" s="37"/>
    </row>
    <row r="32" spans="2:21" ht="38.25">
      <c r="B32" s="49" t="s">
        <v>60</v>
      </c>
      <c r="C32" s="50">
        <v>2</v>
      </c>
      <c r="D32" s="97"/>
      <c r="E32" s="51">
        <v>1</v>
      </c>
      <c r="F32" s="40">
        <v>317</v>
      </c>
      <c r="G32" s="41"/>
      <c r="H32" s="41"/>
      <c r="I32" s="41"/>
      <c r="J32" s="41"/>
      <c r="K32" s="41"/>
      <c r="L32" s="41"/>
      <c r="M32" s="37"/>
      <c r="N32" s="37"/>
      <c r="O32" s="37"/>
      <c r="P32" s="37"/>
      <c r="Q32" s="37"/>
      <c r="R32" s="37"/>
      <c r="S32" s="37"/>
      <c r="T32" s="37"/>
      <c r="U32" s="37"/>
    </row>
    <row r="33" spans="2:21" ht="38.25">
      <c r="B33" s="49" t="s">
        <v>60</v>
      </c>
      <c r="C33" s="50">
        <v>2</v>
      </c>
      <c r="D33" s="95">
        <v>3</v>
      </c>
      <c r="E33" s="51">
        <v>1</v>
      </c>
      <c r="F33" s="40">
        <v>318</v>
      </c>
      <c r="G33" s="41"/>
      <c r="H33" s="41"/>
      <c r="I33" s="41"/>
      <c r="J33" s="41"/>
      <c r="K33" s="41"/>
      <c r="L33" s="41"/>
      <c r="M33" s="37"/>
      <c r="N33" s="37"/>
      <c r="O33" s="37"/>
      <c r="P33" s="37"/>
      <c r="Q33" s="37"/>
      <c r="R33" s="37"/>
      <c r="S33" s="37"/>
      <c r="T33" s="37"/>
      <c r="U33" s="37"/>
    </row>
    <row r="34" spans="2:21" ht="38.25">
      <c r="B34" s="49" t="s">
        <v>60</v>
      </c>
      <c r="C34" s="50">
        <v>2</v>
      </c>
      <c r="D34" s="96"/>
      <c r="E34" s="51">
        <v>1</v>
      </c>
      <c r="F34" s="40">
        <v>319</v>
      </c>
      <c r="G34" s="41"/>
      <c r="H34" s="41"/>
      <c r="I34" s="41"/>
      <c r="J34" s="41"/>
      <c r="K34" s="41"/>
      <c r="L34" s="41"/>
      <c r="M34" s="37"/>
      <c r="N34" s="37"/>
      <c r="O34" s="37"/>
      <c r="P34" s="37"/>
      <c r="Q34" s="37"/>
      <c r="R34" s="37"/>
      <c r="S34" s="37"/>
      <c r="T34" s="37"/>
      <c r="U34" s="37"/>
    </row>
    <row r="35" spans="2:21" ht="38.25">
      <c r="B35" s="49" t="s">
        <v>60</v>
      </c>
      <c r="C35" s="50">
        <v>2</v>
      </c>
      <c r="D35" s="97"/>
      <c r="E35" s="51">
        <v>1</v>
      </c>
      <c r="F35" s="40">
        <v>320</v>
      </c>
      <c r="G35" s="41"/>
      <c r="H35" s="41"/>
      <c r="I35" s="41"/>
      <c r="J35" s="41"/>
      <c r="K35" s="41"/>
      <c r="L35" s="41"/>
      <c r="M35" s="37"/>
      <c r="N35" s="37"/>
      <c r="O35" s="37"/>
      <c r="P35" s="37"/>
      <c r="Q35" s="37"/>
      <c r="R35" s="37"/>
      <c r="S35" s="37"/>
      <c r="T35" s="37"/>
      <c r="U35" s="37"/>
    </row>
    <row r="36" spans="2:21" ht="25.5">
      <c r="B36" s="49" t="s">
        <v>63</v>
      </c>
      <c r="C36" s="50">
        <v>3</v>
      </c>
      <c r="D36" s="50">
        <v>1</v>
      </c>
      <c r="E36" s="51">
        <v>1</v>
      </c>
      <c r="F36" s="40">
        <v>331</v>
      </c>
      <c r="G36" s="41"/>
      <c r="H36" s="41"/>
      <c r="I36" s="41"/>
      <c r="J36" s="41"/>
      <c r="K36" s="41"/>
      <c r="L36" s="41"/>
      <c r="M36" s="37"/>
      <c r="N36" s="37"/>
      <c r="O36" s="37"/>
      <c r="P36" s="37"/>
      <c r="Q36" s="37"/>
      <c r="R36" s="37"/>
      <c r="S36" s="37"/>
      <c r="T36" s="37"/>
      <c r="U36" s="37"/>
    </row>
    <row r="37" spans="2:21" ht="25.5">
      <c r="B37" s="49" t="s">
        <v>64</v>
      </c>
      <c r="C37" s="50">
        <v>4</v>
      </c>
      <c r="D37" s="95">
        <v>2</v>
      </c>
      <c r="E37" s="51">
        <v>1</v>
      </c>
      <c r="F37" s="40">
        <v>332</v>
      </c>
      <c r="G37" s="41"/>
      <c r="H37" s="41"/>
      <c r="I37" s="41"/>
      <c r="J37" s="41"/>
      <c r="K37" s="41"/>
      <c r="L37" s="41"/>
      <c r="M37" s="37"/>
      <c r="N37" s="37"/>
      <c r="O37" s="37"/>
      <c r="P37" s="37"/>
      <c r="Q37" s="37"/>
      <c r="R37" s="37"/>
      <c r="S37" s="37"/>
      <c r="T37" s="37"/>
      <c r="U37" s="37"/>
    </row>
    <row r="38" spans="2:21" ht="25.5">
      <c r="B38" s="49" t="s">
        <v>64</v>
      </c>
      <c r="C38" s="50">
        <v>4</v>
      </c>
      <c r="D38" s="97"/>
      <c r="E38" s="51">
        <v>1</v>
      </c>
      <c r="F38" s="40">
        <v>333</v>
      </c>
      <c r="G38" s="41"/>
      <c r="H38" s="41"/>
      <c r="I38" s="41"/>
      <c r="J38" s="41"/>
      <c r="K38" s="41"/>
      <c r="L38" s="41"/>
      <c r="M38" s="37"/>
      <c r="N38" s="37"/>
      <c r="O38" s="37"/>
      <c r="P38" s="37"/>
      <c r="Q38" s="37"/>
      <c r="R38" s="37"/>
      <c r="S38" s="37"/>
      <c r="T38" s="37"/>
      <c r="U38" s="37"/>
    </row>
    <row r="39" spans="2:21">
      <c r="B39" s="49" t="s">
        <v>65</v>
      </c>
      <c r="C39" s="50">
        <v>4</v>
      </c>
      <c r="D39" s="95">
        <v>2</v>
      </c>
      <c r="E39" s="51">
        <v>1</v>
      </c>
      <c r="F39" s="40">
        <v>334</v>
      </c>
      <c r="G39" s="41"/>
      <c r="H39" s="41"/>
      <c r="I39" s="41"/>
      <c r="J39" s="41"/>
      <c r="K39" s="41"/>
      <c r="L39" s="41"/>
      <c r="M39" s="37"/>
      <c r="N39" s="37"/>
      <c r="O39" s="37"/>
      <c r="P39" s="37"/>
      <c r="Q39" s="37"/>
      <c r="R39" s="37"/>
      <c r="S39" s="37"/>
      <c r="T39" s="37"/>
      <c r="U39" s="37"/>
    </row>
    <row r="40" spans="2:21">
      <c r="B40" s="49" t="s">
        <v>65</v>
      </c>
      <c r="C40" s="50">
        <v>4</v>
      </c>
      <c r="D40" s="97"/>
      <c r="E40" s="51">
        <v>1</v>
      </c>
      <c r="F40" s="40">
        <v>335</v>
      </c>
      <c r="G40" s="41"/>
      <c r="H40" s="41"/>
      <c r="I40" s="41"/>
      <c r="J40" s="41"/>
      <c r="K40" s="41"/>
      <c r="L40" s="41"/>
      <c r="M40" s="37"/>
      <c r="N40" s="37"/>
      <c r="O40" s="37"/>
      <c r="P40" s="37"/>
      <c r="Q40" s="37"/>
      <c r="R40" s="37"/>
      <c r="S40" s="37"/>
      <c r="T40" s="37"/>
      <c r="U40" s="37"/>
    </row>
    <row r="41" spans="2:21" ht="25.5">
      <c r="B41" s="49" t="s">
        <v>66</v>
      </c>
      <c r="C41" s="50">
        <v>4</v>
      </c>
      <c r="D41" s="50">
        <v>1</v>
      </c>
      <c r="E41" s="51">
        <v>1</v>
      </c>
      <c r="F41" s="40">
        <v>336</v>
      </c>
      <c r="G41" s="41"/>
      <c r="H41" s="41"/>
      <c r="I41" s="41"/>
      <c r="J41" s="41"/>
      <c r="K41" s="41"/>
      <c r="L41" s="41"/>
      <c r="M41" s="37"/>
      <c r="N41" s="37"/>
      <c r="O41" s="37"/>
      <c r="P41" s="37"/>
      <c r="Q41" s="37"/>
      <c r="R41" s="37"/>
      <c r="S41" s="37"/>
      <c r="T41" s="37"/>
      <c r="U41" s="37"/>
    </row>
    <row r="42" spans="2:21">
      <c r="B42" s="49" t="s">
        <v>67</v>
      </c>
      <c r="C42" s="50">
        <v>4</v>
      </c>
      <c r="D42" s="95">
        <v>2</v>
      </c>
      <c r="E42" s="51">
        <v>1</v>
      </c>
      <c r="F42" s="40">
        <v>337</v>
      </c>
      <c r="G42" s="41"/>
      <c r="H42" s="41"/>
      <c r="I42" s="41"/>
      <c r="J42" s="41"/>
      <c r="K42" s="41"/>
      <c r="L42" s="41"/>
      <c r="M42" s="37"/>
      <c r="N42" s="37"/>
      <c r="O42" s="37"/>
      <c r="P42" s="37"/>
      <c r="Q42" s="37"/>
      <c r="R42" s="37"/>
      <c r="S42" s="37"/>
      <c r="T42" s="37"/>
      <c r="U42" s="37"/>
    </row>
    <row r="43" spans="2:21">
      <c r="B43" s="49" t="s">
        <v>67</v>
      </c>
      <c r="C43" s="50">
        <v>4</v>
      </c>
      <c r="D43" s="97"/>
      <c r="E43" s="51">
        <v>1</v>
      </c>
      <c r="F43" s="40">
        <v>338</v>
      </c>
      <c r="G43" s="41"/>
      <c r="H43" s="41"/>
      <c r="I43" s="41"/>
      <c r="J43" s="41"/>
      <c r="K43" s="41"/>
      <c r="L43" s="41"/>
      <c r="M43" s="37"/>
      <c r="N43" s="37"/>
      <c r="O43" s="37"/>
      <c r="P43" s="37"/>
      <c r="Q43" s="37"/>
      <c r="R43" s="37"/>
      <c r="S43" s="37"/>
      <c r="T43" s="37"/>
      <c r="U43" s="37"/>
    </row>
    <row r="44" spans="2:21" ht="25.5">
      <c r="B44" s="49" t="s">
        <v>68</v>
      </c>
      <c r="C44" s="50">
        <v>4</v>
      </c>
      <c r="D44" s="50">
        <v>1</v>
      </c>
      <c r="E44" s="51">
        <v>1</v>
      </c>
      <c r="F44" s="40">
        <v>339</v>
      </c>
      <c r="G44" s="41"/>
      <c r="H44" s="41"/>
      <c r="I44" s="41"/>
      <c r="J44" s="41"/>
      <c r="K44" s="41"/>
      <c r="L44" s="41"/>
      <c r="M44" s="37"/>
      <c r="N44" s="37"/>
      <c r="O44" s="37"/>
      <c r="P44" s="37"/>
      <c r="Q44" s="37"/>
      <c r="R44" s="37"/>
      <c r="S44" s="37"/>
      <c r="T44" s="37"/>
      <c r="U44" s="37"/>
    </row>
    <row r="45" spans="2:21" ht="25.5">
      <c r="B45" s="49" t="s">
        <v>69</v>
      </c>
      <c r="C45" s="50">
        <v>4</v>
      </c>
      <c r="D45" s="50">
        <v>1</v>
      </c>
      <c r="E45" s="51">
        <v>1</v>
      </c>
      <c r="F45" s="40">
        <v>340</v>
      </c>
      <c r="G45" s="41"/>
      <c r="H45" s="41"/>
      <c r="I45" s="41"/>
      <c r="J45" s="41"/>
      <c r="K45" s="41"/>
      <c r="L45" s="41"/>
      <c r="M45" s="37"/>
      <c r="N45" s="37"/>
      <c r="O45" s="37"/>
      <c r="P45" s="37"/>
      <c r="Q45" s="37"/>
      <c r="R45" s="37"/>
      <c r="S45" s="37"/>
      <c r="T45" s="37"/>
      <c r="U45" s="37"/>
    </row>
    <row r="46" spans="2:21">
      <c r="B46" s="49" t="s">
        <v>70</v>
      </c>
      <c r="C46" s="50">
        <v>4</v>
      </c>
      <c r="D46" s="95">
        <v>2</v>
      </c>
      <c r="E46" s="51">
        <v>1</v>
      </c>
      <c r="F46" s="40">
        <v>341</v>
      </c>
      <c r="G46" s="41"/>
      <c r="H46" s="41"/>
      <c r="I46" s="41"/>
      <c r="J46" s="41"/>
      <c r="K46" s="41"/>
      <c r="L46" s="41"/>
      <c r="M46" s="37"/>
      <c r="N46" s="37"/>
      <c r="O46" s="37"/>
      <c r="P46" s="37"/>
      <c r="Q46" s="37"/>
      <c r="R46" s="37"/>
      <c r="S46" s="37"/>
      <c r="T46" s="37"/>
      <c r="U46" s="37"/>
    </row>
    <row r="47" spans="2:21">
      <c r="B47" s="49" t="s">
        <v>70</v>
      </c>
      <c r="C47" s="50">
        <v>4</v>
      </c>
      <c r="D47" s="97"/>
      <c r="E47" s="51">
        <v>1</v>
      </c>
      <c r="F47" s="40">
        <v>342</v>
      </c>
      <c r="G47" s="41"/>
      <c r="H47" s="41"/>
      <c r="I47" s="41"/>
      <c r="J47" s="41"/>
      <c r="K47" s="41"/>
      <c r="L47" s="41"/>
      <c r="M47" s="37"/>
      <c r="N47" s="37"/>
      <c r="O47" s="37"/>
      <c r="P47" s="37"/>
      <c r="Q47" s="37"/>
      <c r="R47" s="37"/>
      <c r="S47" s="37"/>
      <c r="T47" s="37"/>
      <c r="U47" s="37"/>
    </row>
    <row r="48" spans="2:21" ht="25.5">
      <c r="B48" s="49" t="s">
        <v>71</v>
      </c>
      <c r="C48" s="50">
        <v>4</v>
      </c>
      <c r="D48" s="50">
        <v>1</v>
      </c>
      <c r="E48" s="51">
        <v>1</v>
      </c>
      <c r="F48" s="40">
        <v>343</v>
      </c>
      <c r="G48" s="41"/>
      <c r="H48" s="41"/>
      <c r="I48" s="41"/>
      <c r="J48" s="41"/>
      <c r="K48" s="41"/>
      <c r="L48" s="41"/>
      <c r="M48" s="37"/>
      <c r="N48" s="37"/>
      <c r="O48" s="37"/>
      <c r="P48" s="37"/>
      <c r="Q48" s="37"/>
      <c r="R48" s="37"/>
      <c r="S48" s="37"/>
      <c r="T48" s="37"/>
      <c r="U48" s="37"/>
    </row>
    <row r="49" spans="2:21" ht="25.5">
      <c r="B49" s="49" t="s">
        <v>57</v>
      </c>
      <c r="C49" s="50">
        <v>5</v>
      </c>
      <c r="D49" s="95">
        <v>4</v>
      </c>
      <c r="E49" s="51">
        <v>1</v>
      </c>
      <c r="F49" s="40">
        <v>682</v>
      </c>
      <c r="G49" s="41"/>
      <c r="H49" s="41"/>
      <c r="I49" s="41"/>
      <c r="J49" s="41"/>
      <c r="K49" s="41"/>
      <c r="L49" s="41"/>
      <c r="M49" s="37"/>
      <c r="N49" s="37"/>
      <c r="O49" s="37"/>
      <c r="P49" s="37"/>
      <c r="Q49" s="37"/>
      <c r="R49" s="37"/>
      <c r="S49" s="37"/>
      <c r="T49" s="37"/>
      <c r="U49" s="37"/>
    </row>
    <row r="50" spans="2:21" ht="25.5">
      <c r="B50" s="49" t="s">
        <v>57</v>
      </c>
      <c r="C50" s="50">
        <v>5</v>
      </c>
      <c r="D50" s="96"/>
      <c r="E50" s="51">
        <v>1</v>
      </c>
      <c r="F50" s="40">
        <v>683</v>
      </c>
      <c r="G50" s="41"/>
      <c r="H50" s="41"/>
      <c r="I50" s="41"/>
      <c r="J50" s="41"/>
      <c r="K50" s="41"/>
      <c r="L50" s="41"/>
      <c r="M50" s="37"/>
      <c r="N50" s="37"/>
      <c r="O50" s="37"/>
      <c r="P50" s="37"/>
      <c r="Q50" s="37"/>
      <c r="R50" s="37"/>
      <c r="S50" s="37"/>
      <c r="T50" s="37"/>
      <c r="U50" s="37"/>
    </row>
    <row r="51" spans="2:21" ht="25.5">
      <c r="B51" s="49" t="s">
        <v>57</v>
      </c>
      <c r="C51" s="50">
        <v>5</v>
      </c>
      <c r="D51" s="96"/>
      <c r="E51" s="51">
        <v>1</v>
      </c>
      <c r="F51" s="40">
        <v>684</v>
      </c>
      <c r="G51" s="41"/>
      <c r="H51" s="41"/>
      <c r="I51" s="41"/>
      <c r="J51" s="41"/>
      <c r="K51" s="41"/>
      <c r="L51" s="41"/>
      <c r="M51" s="37"/>
      <c r="N51" s="37"/>
      <c r="O51" s="37"/>
      <c r="P51" s="37"/>
      <c r="Q51" s="37"/>
      <c r="R51" s="37"/>
      <c r="S51" s="37"/>
      <c r="T51" s="37"/>
      <c r="U51" s="37"/>
    </row>
    <row r="52" spans="2:21" ht="25.5">
      <c r="B52" s="49" t="s">
        <v>57</v>
      </c>
      <c r="C52" s="50">
        <v>5</v>
      </c>
      <c r="D52" s="97"/>
      <c r="E52" s="51">
        <v>1</v>
      </c>
      <c r="F52" s="40">
        <v>685</v>
      </c>
      <c r="G52" s="41"/>
      <c r="H52" s="41"/>
      <c r="I52" s="41"/>
      <c r="J52" s="41"/>
      <c r="K52" s="41"/>
      <c r="L52" s="41"/>
      <c r="M52" s="37"/>
      <c r="N52" s="37"/>
      <c r="O52" s="37"/>
      <c r="P52" s="37"/>
      <c r="Q52" s="37"/>
      <c r="R52" s="37"/>
      <c r="S52" s="37"/>
      <c r="T52" s="37"/>
      <c r="U52" s="37"/>
    </row>
    <row r="53" spans="2:21" ht="25.5">
      <c r="B53" s="49" t="s">
        <v>84</v>
      </c>
      <c r="C53" s="50">
        <v>5</v>
      </c>
      <c r="D53" s="95">
        <v>4</v>
      </c>
      <c r="E53" s="51">
        <v>1</v>
      </c>
      <c r="F53" s="40">
        <v>686</v>
      </c>
      <c r="G53" s="41"/>
      <c r="H53" s="41"/>
      <c r="I53" s="41"/>
      <c r="J53" s="41"/>
      <c r="K53" s="41"/>
      <c r="L53" s="41"/>
      <c r="M53" s="37"/>
      <c r="N53" s="37"/>
      <c r="O53" s="37"/>
      <c r="P53" s="37"/>
      <c r="Q53" s="37"/>
      <c r="R53" s="37"/>
      <c r="S53" s="37"/>
      <c r="T53" s="37"/>
      <c r="U53" s="37"/>
    </row>
    <row r="54" spans="2:21" ht="25.5">
      <c r="B54" s="49" t="s">
        <v>84</v>
      </c>
      <c r="C54" s="50">
        <v>5</v>
      </c>
      <c r="D54" s="96"/>
      <c r="E54" s="51">
        <v>1</v>
      </c>
      <c r="F54" s="40">
        <v>687</v>
      </c>
      <c r="G54" s="41"/>
      <c r="H54" s="41"/>
      <c r="I54" s="41"/>
      <c r="J54" s="41"/>
      <c r="K54" s="41"/>
      <c r="L54" s="41"/>
      <c r="M54" s="37"/>
      <c r="N54" s="37"/>
      <c r="O54" s="37"/>
      <c r="P54" s="37"/>
      <c r="Q54" s="37"/>
      <c r="R54" s="37"/>
      <c r="S54" s="37"/>
      <c r="T54" s="37"/>
      <c r="U54" s="37"/>
    </row>
    <row r="55" spans="2:21" ht="25.5">
      <c r="B55" s="49" t="s">
        <v>84</v>
      </c>
      <c r="C55" s="50">
        <v>5</v>
      </c>
      <c r="D55" s="96"/>
      <c r="E55" s="51">
        <v>1</v>
      </c>
      <c r="F55" s="40">
        <v>688</v>
      </c>
      <c r="G55" s="41"/>
      <c r="H55" s="41"/>
      <c r="I55" s="41"/>
      <c r="J55" s="41"/>
      <c r="K55" s="41"/>
      <c r="L55" s="41"/>
      <c r="M55" s="37"/>
      <c r="N55" s="37"/>
      <c r="O55" s="37"/>
      <c r="P55" s="37"/>
      <c r="Q55" s="37"/>
      <c r="R55" s="37"/>
      <c r="S55" s="37"/>
      <c r="T55" s="37"/>
      <c r="U55" s="37"/>
    </row>
    <row r="56" spans="2:21" ht="25.5">
      <c r="B56" s="49" t="s">
        <v>84</v>
      </c>
      <c r="C56" s="50">
        <v>5</v>
      </c>
      <c r="D56" s="97"/>
      <c r="E56" s="51">
        <v>1</v>
      </c>
      <c r="F56" s="40">
        <v>689</v>
      </c>
      <c r="G56" s="41"/>
      <c r="H56" s="41"/>
      <c r="I56" s="41"/>
      <c r="J56" s="41"/>
      <c r="K56" s="41"/>
      <c r="L56" s="41"/>
      <c r="M56" s="37"/>
      <c r="N56" s="37"/>
      <c r="O56" s="37"/>
      <c r="P56" s="37"/>
      <c r="Q56" s="37"/>
      <c r="R56" s="37"/>
      <c r="S56" s="37"/>
      <c r="T56" s="37"/>
      <c r="U56" s="37"/>
    </row>
    <row r="57" spans="2:21" ht="38.25">
      <c r="B57" s="49" t="s">
        <v>85</v>
      </c>
      <c r="C57" s="50">
        <v>6</v>
      </c>
      <c r="D57" s="50">
        <v>1</v>
      </c>
      <c r="E57" s="51">
        <v>1</v>
      </c>
      <c r="F57" s="40">
        <v>690</v>
      </c>
      <c r="G57" s="41"/>
      <c r="H57" s="41"/>
      <c r="I57" s="41"/>
      <c r="J57" s="41"/>
      <c r="K57" s="41"/>
      <c r="L57" s="41"/>
      <c r="M57" s="37"/>
      <c r="N57" s="37"/>
      <c r="O57" s="37"/>
      <c r="P57" s="37"/>
      <c r="Q57" s="37"/>
      <c r="R57" s="37"/>
      <c r="S57" s="37"/>
      <c r="T57" s="37"/>
      <c r="U57" s="37"/>
    </row>
    <row r="58" spans="2:21" ht="25.5">
      <c r="B58" s="49" t="s">
        <v>57</v>
      </c>
      <c r="C58" s="50">
        <v>7</v>
      </c>
      <c r="D58" s="95">
        <v>2</v>
      </c>
      <c r="E58" s="51">
        <v>1</v>
      </c>
      <c r="F58" s="40">
        <v>691</v>
      </c>
      <c r="G58" s="41"/>
      <c r="H58" s="41"/>
      <c r="I58" s="41"/>
      <c r="J58" s="41"/>
      <c r="K58" s="41"/>
      <c r="L58" s="41"/>
      <c r="M58" s="37"/>
      <c r="N58" s="37"/>
      <c r="O58" s="37"/>
      <c r="P58" s="37"/>
      <c r="Q58" s="37"/>
      <c r="R58" s="37"/>
      <c r="S58" s="37"/>
      <c r="T58" s="37"/>
      <c r="U58" s="37"/>
    </row>
    <row r="59" spans="2:21" ht="25.5">
      <c r="B59" s="49" t="s">
        <v>57</v>
      </c>
      <c r="C59" s="50">
        <v>7</v>
      </c>
      <c r="D59" s="97"/>
      <c r="E59" s="51">
        <v>1</v>
      </c>
      <c r="F59" s="40">
        <v>692</v>
      </c>
      <c r="G59" s="41"/>
      <c r="H59" s="41"/>
      <c r="I59" s="41"/>
      <c r="J59" s="41"/>
      <c r="K59" s="41"/>
      <c r="L59" s="41"/>
      <c r="M59" s="37"/>
      <c r="N59" s="37"/>
      <c r="O59" s="37"/>
      <c r="P59" s="37"/>
      <c r="Q59" s="37"/>
      <c r="R59" s="37"/>
      <c r="S59" s="37"/>
      <c r="T59" s="37"/>
      <c r="U59" s="37"/>
    </row>
    <row r="60" spans="2:21" ht="25.5">
      <c r="B60" s="49" t="s">
        <v>72</v>
      </c>
      <c r="C60" s="50">
        <v>7</v>
      </c>
      <c r="D60" s="95">
        <v>10</v>
      </c>
      <c r="E60" s="51">
        <v>1</v>
      </c>
      <c r="F60" s="40">
        <v>693</v>
      </c>
      <c r="G60" s="41"/>
      <c r="H60" s="41"/>
      <c r="I60" s="41"/>
      <c r="J60" s="41"/>
      <c r="K60" s="41"/>
      <c r="L60" s="41"/>
      <c r="M60" s="37"/>
      <c r="N60" s="37"/>
      <c r="O60" s="37"/>
      <c r="P60" s="37"/>
      <c r="Q60" s="37"/>
      <c r="R60" s="37"/>
      <c r="S60" s="37"/>
      <c r="T60" s="37"/>
      <c r="U60" s="37"/>
    </row>
    <row r="61" spans="2:21" ht="25.5">
      <c r="B61" s="49" t="s">
        <v>72</v>
      </c>
      <c r="C61" s="50">
        <v>7</v>
      </c>
      <c r="D61" s="96"/>
      <c r="E61" s="51">
        <v>1</v>
      </c>
      <c r="F61" s="40">
        <v>694</v>
      </c>
      <c r="G61" s="41"/>
      <c r="H61" s="41"/>
      <c r="I61" s="41"/>
      <c r="J61" s="41"/>
      <c r="K61" s="41"/>
      <c r="L61" s="41"/>
      <c r="M61" s="37"/>
      <c r="N61" s="37"/>
      <c r="O61" s="37"/>
      <c r="P61" s="37"/>
      <c r="Q61" s="37"/>
      <c r="R61" s="37"/>
      <c r="S61" s="37"/>
      <c r="T61" s="37"/>
      <c r="U61" s="37"/>
    </row>
    <row r="62" spans="2:21" ht="25.5">
      <c r="B62" s="49" t="s">
        <v>72</v>
      </c>
      <c r="C62" s="50">
        <v>7</v>
      </c>
      <c r="D62" s="96"/>
      <c r="E62" s="51">
        <v>1</v>
      </c>
      <c r="F62" s="40">
        <v>695</v>
      </c>
      <c r="G62" s="41"/>
      <c r="H62" s="41"/>
      <c r="I62" s="41"/>
      <c r="J62" s="41"/>
      <c r="K62" s="41"/>
      <c r="L62" s="41"/>
      <c r="M62" s="37"/>
      <c r="N62" s="37"/>
      <c r="O62" s="37"/>
      <c r="P62" s="37"/>
      <c r="Q62" s="37"/>
      <c r="R62" s="37"/>
      <c r="S62" s="37"/>
      <c r="T62" s="37"/>
      <c r="U62" s="37"/>
    </row>
    <row r="63" spans="2:21" ht="25.5">
      <c r="B63" s="49" t="s">
        <v>72</v>
      </c>
      <c r="C63" s="50">
        <v>7</v>
      </c>
      <c r="D63" s="96"/>
      <c r="E63" s="51">
        <v>1</v>
      </c>
      <c r="F63" s="40">
        <v>696</v>
      </c>
      <c r="G63" s="41"/>
      <c r="H63" s="41"/>
      <c r="I63" s="41"/>
      <c r="J63" s="41"/>
      <c r="K63" s="41"/>
      <c r="L63" s="41"/>
      <c r="M63" s="37"/>
      <c r="N63" s="37"/>
      <c r="O63" s="37"/>
      <c r="P63" s="37"/>
      <c r="Q63" s="37"/>
      <c r="R63" s="37"/>
      <c r="S63" s="37"/>
      <c r="T63" s="37"/>
      <c r="U63" s="37"/>
    </row>
    <row r="64" spans="2:21" ht="25.5">
      <c r="B64" s="49" t="s">
        <v>72</v>
      </c>
      <c r="C64" s="50">
        <v>7</v>
      </c>
      <c r="D64" s="96"/>
      <c r="E64" s="51">
        <v>1</v>
      </c>
      <c r="F64" s="40">
        <v>697</v>
      </c>
      <c r="G64" s="41"/>
      <c r="H64" s="41"/>
      <c r="I64" s="41"/>
      <c r="J64" s="41"/>
      <c r="K64" s="41"/>
      <c r="L64" s="41"/>
      <c r="M64" s="37"/>
      <c r="N64" s="37"/>
      <c r="O64" s="37"/>
      <c r="P64" s="37"/>
      <c r="Q64" s="37"/>
      <c r="R64" s="37"/>
      <c r="S64" s="37"/>
      <c r="T64" s="37"/>
      <c r="U64" s="37"/>
    </row>
    <row r="65" spans="2:21" ht="25.5">
      <c r="B65" s="49" t="s">
        <v>72</v>
      </c>
      <c r="C65" s="50">
        <v>7</v>
      </c>
      <c r="D65" s="96"/>
      <c r="E65" s="51">
        <v>1</v>
      </c>
      <c r="F65" s="40">
        <v>698</v>
      </c>
      <c r="G65" s="41"/>
      <c r="H65" s="41"/>
      <c r="I65" s="41"/>
      <c r="J65" s="41"/>
      <c r="K65" s="41"/>
      <c r="L65" s="41"/>
      <c r="M65" s="37"/>
      <c r="N65" s="37"/>
      <c r="O65" s="37"/>
      <c r="P65" s="37"/>
      <c r="Q65" s="37"/>
      <c r="R65" s="37"/>
      <c r="S65" s="37"/>
      <c r="T65" s="37"/>
      <c r="U65" s="37"/>
    </row>
    <row r="66" spans="2:21" ht="25.5">
      <c r="B66" s="49" t="s">
        <v>72</v>
      </c>
      <c r="C66" s="50">
        <v>7</v>
      </c>
      <c r="D66" s="96"/>
      <c r="E66" s="51">
        <v>1</v>
      </c>
      <c r="F66" s="40">
        <v>699</v>
      </c>
      <c r="G66" s="41"/>
      <c r="H66" s="41"/>
      <c r="I66" s="41"/>
      <c r="J66" s="41"/>
      <c r="K66" s="41"/>
      <c r="L66" s="41"/>
      <c r="M66" s="37"/>
      <c r="N66" s="37"/>
      <c r="O66" s="37"/>
      <c r="P66" s="37"/>
      <c r="Q66" s="37"/>
      <c r="R66" s="37"/>
      <c r="S66" s="37"/>
      <c r="T66" s="37"/>
      <c r="U66" s="37"/>
    </row>
    <row r="67" spans="2:21" ht="25.5">
      <c r="B67" s="49" t="s">
        <v>72</v>
      </c>
      <c r="C67" s="50">
        <v>7</v>
      </c>
      <c r="D67" s="96"/>
      <c r="E67" s="51">
        <v>1</v>
      </c>
      <c r="F67" s="40">
        <v>700</v>
      </c>
      <c r="G67" s="41"/>
      <c r="H67" s="41"/>
      <c r="I67" s="41"/>
      <c r="J67" s="41"/>
      <c r="K67" s="41"/>
      <c r="L67" s="41"/>
      <c r="M67" s="37"/>
      <c r="N67" s="37"/>
      <c r="O67" s="37"/>
      <c r="P67" s="37"/>
      <c r="Q67" s="37"/>
      <c r="R67" s="37"/>
      <c r="S67" s="37"/>
      <c r="T67" s="37"/>
      <c r="U67" s="37"/>
    </row>
    <row r="68" spans="2:21" ht="25.5">
      <c r="B68" s="49" t="s">
        <v>72</v>
      </c>
      <c r="C68" s="50">
        <v>7</v>
      </c>
      <c r="D68" s="96"/>
      <c r="E68" s="51">
        <v>1</v>
      </c>
      <c r="F68" s="40">
        <v>701</v>
      </c>
      <c r="G68" s="41"/>
      <c r="H68" s="41"/>
      <c r="I68" s="41"/>
      <c r="J68" s="41"/>
      <c r="K68" s="41"/>
      <c r="L68" s="41"/>
      <c r="M68" s="37"/>
      <c r="N68" s="37"/>
      <c r="O68" s="37"/>
      <c r="P68" s="37"/>
      <c r="Q68" s="37"/>
      <c r="R68" s="37"/>
      <c r="S68" s="37"/>
      <c r="T68" s="37"/>
      <c r="U68" s="37"/>
    </row>
    <row r="69" spans="2:21" ht="25.5">
      <c r="B69" s="49" t="s">
        <v>72</v>
      </c>
      <c r="C69" s="50">
        <v>7</v>
      </c>
      <c r="D69" s="97"/>
      <c r="E69" s="51">
        <v>1</v>
      </c>
      <c r="F69" s="40">
        <v>702</v>
      </c>
      <c r="G69" s="41"/>
      <c r="H69" s="41"/>
      <c r="I69" s="41"/>
      <c r="J69" s="41"/>
      <c r="K69" s="41"/>
      <c r="L69" s="41"/>
      <c r="M69" s="37"/>
      <c r="N69" s="37"/>
      <c r="O69" s="37"/>
      <c r="P69" s="37"/>
      <c r="Q69" s="37"/>
      <c r="R69" s="37"/>
      <c r="S69" s="37"/>
      <c r="T69" s="37"/>
      <c r="U69" s="37"/>
    </row>
    <row r="70" spans="2:21" ht="38.25">
      <c r="B70" s="49" t="s">
        <v>60</v>
      </c>
      <c r="C70" s="50">
        <v>7</v>
      </c>
      <c r="D70" s="50">
        <v>1</v>
      </c>
      <c r="E70" s="51">
        <v>1</v>
      </c>
      <c r="F70" s="40">
        <v>703</v>
      </c>
      <c r="G70" s="41"/>
      <c r="H70" s="41"/>
      <c r="I70" s="41"/>
      <c r="J70" s="41"/>
      <c r="K70" s="41"/>
      <c r="L70" s="41"/>
      <c r="M70" s="37"/>
      <c r="N70" s="37"/>
      <c r="O70" s="37"/>
      <c r="P70" s="37"/>
      <c r="Q70" s="37"/>
      <c r="R70" s="37"/>
      <c r="S70" s="37"/>
      <c r="T70" s="37"/>
      <c r="U70" s="37"/>
    </row>
    <row r="71" spans="2:21" ht="38.25">
      <c r="B71" s="49" t="s">
        <v>85</v>
      </c>
      <c r="C71" s="50">
        <v>8</v>
      </c>
      <c r="D71" s="95">
        <v>3</v>
      </c>
      <c r="E71" s="51">
        <v>1</v>
      </c>
      <c r="F71" s="40">
        <v>747</v>
      </c>
      <c r="G71" s="41"/>
      <c r="H71" s="41"/>
      <c r="I71" s="41"/>
      <c r="J71" s="41"/>
      <c r="K71" s="41"/>
      <c r="L71" s="41"/>
      <c r="M71" s="37"/>
      <c r="N71" s="37"/>
      <c r="O71" s="37"/>
      <c r="P71" s="37"/>
      <c r="Q71" s="37"/>
      <c r="R71" s="37"/>
      <c r="S71" s="37"/>
      <c r="T71" s="37"/>
      <c r="U71" s="37"/>
    </row>
    <row r="72" spans="2:21" ht="38.25">
      <c r="B72" s="49" t="s">
        <v>85</v>
      </c>
      <c r="C72" s="50">
        <v>8</v>
      </c>
      <c r="D72" s="96"/>
      <c r="E72" s="51">
        <v>1</v>
      </c>
      <c r="F72" s="40">
        <v>748</v>
      </c>
      <c r="G72" s="41"/>
      <c r="H72" s="41"/>
      <c r="I72" s="41"/>
      <c r="J72" s="41"/>
      <c r="K72" s="41"/>
      <c r="L72" s="41"/>
      <c r="M72" s="37"/>
      <c r="N72" s="37"/>
      <c r="O72" s="37"/>
      <c r="P72" s="37"/>
      <c r="Q72" s="37"/>
      <c r="R72" s="37"/>
      <c r="S72" s="37"/>
      <c r="T72" s="37"/>
      <c r="U72" s="37"/>
    </row>
    <row r="73" spans="2:21" ht="38.25">
      <c r="B73" s="49" t="s">
        <v>85</v>
      </c>
      <c r="C73" s="50">
        <v>8</v>
      </c>
      <c r="D73" s="97"/>
      <c r="E73" s="51">
        <v>1</v>
      </c>
      <c r="F73" s="40">
        <v>749</v>
      </c>
      <c r="G73" s="41"/>
      <c r="H73" s="41"/>
      <c r="I73" s="41"/>
      <c r="J73" s="41"/>
      <c r="K73" s="41"/>
      <c r="L73" s="41"/>
      <c r="M73" s="37"/>
      <c r="N73" s="37"/>
      <c r="O73" s="37"/>
      <c r="P73" s="37"/>
      <c r="Q73" s="37"/>
      <c r="R73" s="37"/>
      <c r="S73" s="37"/>
      <c r="T73" s="37"/>
      <c r="U73" s="37"/>
    </row>
    <row r="74" spans="2:21" ht="38.25">
      <c r="B74" s="49" t="s">
        <v>85</v>
      </c>
      <c r="C74" s="50">
        <v>9</v>
      </c>
      <c r="D74" s="50">
        <v>1</v>
      </c>
      <c r="E74" s="51">
        <v>1</v>
      </c>
      <c r="F74" s="40">
        <v>750</v>
      </c>
      <c r="G74" s="41"/>
      <c r="H74" s="41"/>
      <c r="I74" s="41"/>
      <c r="J74" s="41"/>
      <c r="K74" s="41"/>
      <c r="L74" s="41"/>
      <c r="M74" s="37"/>
      <c r="N74" s="37"/>
      <c r="O74" s="37"/>
      <c r="P74" s="37"/>
      <c r="Q74" s="37"/>
      <c r="R74" s="37"/>
      <c r="S74" s="37"/>
      <c r="T74" s="37"/>
      <c r="U74" s="37"/>
    </row>
    <row r="75" spans="2:21" s="55" customFormat="1" ht="25.5">
      <c r="B75" s="49" t="s">
        <v>61</v>
      </c>
      <c r="C75" s="50">
        <v>10</v>
      </c>
      <c r="D75" s="50">
        <v>1</v>
      </c>
      <c r="E75" s="51">
        <v>1</v>
      </c>
      <c r="F75" s="40">
        <v>745</v>
      </c>
      <c r="G75" s="41"/>
      <c r="H75" s="41"/>
      <c r="I75" s="41"/>
      <c r="J75" s="41"/>
      <c r="K75" s="41"/>
      <c r="L75" s="41"/>
      <c r="M75" s="37"/>
      <c r="N75" s="37"/>
      <c r="O75" s="37"/>
      <c r="P75" s="37"/>
      <c r="Q75" s="37"/>
      <c r="R75" s="37"/>
      <c r="S75" s="37"/>
      <c r="T75" s="37"/>
      <c r="U75" s="37"/>
    </row>
    <row r="76" spans="2:21" s="55" customFormat="1" ht="25.5">
      <c r="B76" s="49" t="s">
        <v>61</v>
      </c>
      <c r="C76" s="50">
        <v>10</v>
      </c>
      <c r="D76" s="50">
        <v>1</v>
      </c>
      <c r="E76" s="51">
        <v>1</v>
      </c>
      <c r="F76" s="40">
        <v>746</v>
      </c>
      <c r="G76" s="41"/>
      <c r="H76" s="41"/>
      <c r="I76" s="41"/>
      <c r="J76" s="41"/>
      <c r="K76" s="41"/>
      <c r="L76" s="41"/>
      <c r="M76" s="37"/>
      <c r="N76" s="37"/>
      <c r="O76" s="37"/>
      <c r="P76" s="37"/>
      <c r="Q76" s="37"/>
      <c r="R76" s="37"/>
      <c r="S76" s="37"/>
      <c r="T76" s="37"/>
      <c r="U76" s="37"/>
    </row>
    <row r="77" spans="2:21" ht="38.25">
      <c r="B77" s="49" t="s">
        <v>87</v>
      </c>
      <c r="C77" s="50">
        <v>11</v>
      </c>
      <c r="D77" s="50">
        <v>1</v>
      </c>
      <c r="E77" s="51">
        <v>1</v>
      </c>
      <c r="F77" s="40">
        <v>751</v>
      </c>
      <c r="G77" s="41"/>
      <c r="H77" s="41"/>
      <c r="I77" s="41"/>
      <c r="J77" s="41"/>
      <c r="K77" s="41"/>
      <c r="L77" s="41"/>
      <c r="M77" s="37"/>
      <c r="N77" s="37"/>
      <c r="O77" s="37"/>
      <c r="P77" s="37"/>
      <c r="Q77" s="37"/>
      <c r="R77" s="37"/>
      <c r="S77" s="37"/>
      <c r="T77" s="37"/>
      <c r="U77" s="37"/>
    </row>
    <row r="78" spans="2:21" ht="38.25">
      <c r="B78" s="49" t="s">
        <v>88</v>
      </c>
      <c r="C78" s="50">
        <v>12</v>
      </c>
      <c r="D78" s="95">
        <v>2</v>
      </c>
      <c r="E78" s="51">
        <v>1</v>
      </c>
      <c r="F78" s="40">
        <v>752</v>
      </c>
      <c r="G78" s="41"/>
      <c r="H78" s="41"/>
      <c r="I78" s="41"/>
      <c r="J78" s="41"/>
      <c r="K78" s="41"/>
      <c r="L78" s="41"/>
      <c r="M78" s="37"/>
      <c r="N78" s="37"/>
      <c r="O78" s="37"/>
      <c r="P78" s="37"/>
      <c r="Q78" s="37"/>
      <c r="R78" s="37"/>
      <c r="S78" s="37"/>
      <c r="T78" s="37"/>
      <c r="U78" s="37"/>
    </row>
    <row r="79" spans="2:21" ht="38.25">
      <c r="B79" s="49" t="s">
        <v>88</v>
      </c>
      <c r="C79" s="50">
        <v>12</v>
      </c>
      <c r="D79" s="97"/>
      <c r="E79" s="51">
        <v>1</v>
      </c>
      <c r="F79" s="40">
        <v>753</v>
      </c>
      <c r="G79" s="41"/>
      <c r="H79" s="41"/>
      <c r="I79" s="41"/>
      <c r="J79" s="41"/>
      <c r="K79" s="41"/>
      <c r="L79" s="41"/>
      <c r="M79" s="37"/>
      <c r="N79" s="37"/>
      <c r="O79" s="37"/>
      <c r="P79" s="37"/>
      <c r="Q79" s="37"/>
      <c r="R79" s="37"/>
      <c r="S79" s="37"/>
      <c r="T79" s="37"/>
      <c r="U79" s="37"/>
    </row>
    <row r="80" spans="2:21" ht="38.25">
      <c r="B80" s="49" t="s">
        <v>89</v>
      </c>
      <c r="C80" s="50">
        <v>12</v>
      </c>
      <c r="D80" s="50">
        <v>1</v>
      </c>
      <c r="E80" s="51">
        <v>1</v>
      </c>
      <c r="F80" s="40">
        <v>754</v>
      </c>
      <c r="G80" s="41"/>
      <c r="H80" s="41"/>
      <c r="I80" s="41"/>
      <c r="J80" s="41"/>
      <c r="K80" s="41"/>
      <c r="L80" s="41"/>
      <c r="M80" s="37"/>
      <c r="N80" s="37"/>
      <c r="O80" s="37"/>
      <c r="P80" s="37"/>
      <c r="Q80" s="37"/>
      <c r="R80" s="37"/>
      <c r="S80" s="37"/>
      <c r="T80" s="37"/>
      <c r="U80" s="37"/>
    </row>
    <row r="81" spans="2:21" ht="25.5">
      <c r="B81" s="49" t="s">
        <v>90</v>
      </c>
      <c r="C81" s="50">
        <v>13</v>
      </c>
      <c r="D81" s="95">
        <v>3</v>
      </c>
      <c r="E81" s="51">
        <v>1</v>
      </c>
      <c r="F81" s="40">
        <v>755</v>
      </c>
      <c r="G81" s="41"/>
      <c r="H81" s="41"/>
      <c r="I81" s="41"/>
      <c r="J81" s="41"/>
      <c r="K81" s="41"/>
      <c r="L81" s="41"/>
      <c r="M81" s="37"/>
      <c r="N81" s="37"/>
      <c r="O81" s="37"/>
      <c r="P81" s="37"/>
      <c r="Q81" s="37"/>
      <c r="R81" s="37"/>
      <c r="S81" s="37"/>
      <c r="T81" s="37"/>
      <c r="U81" s="37"/>
    </row>
    <row r="82" spans="2:21" ht="25.5">
      <c r="B82" s="49" t="s">
        <v>90</v>
      </c>
      <c r="C82" s="50">
        <v>13</v>
      </c>
      <c r="D82" s="96"/>
      <c r="E82" s="51">
        <v>1</v>
      </c>
      <c r="F82" s="40">
        <v>756</v>
      </c>
      <c r="G82" s="41"/>
      <c r="H82" s="41"/>
      <c r="I82" s="41"/>
      <c r="J82" s="41"/>
      <c r="K82" s="41"/>
      <c r="L82" s="41"/>
      <c r="M82" s="37"/>
      <c r="N82" s="37"/>
      <c r="O82" s="37"/>
      <c r="P82" s="37"/>
      <c r="Q82" s="37"/>
      <c r="R82" s="37"/>
      <c r="S82" s="37"/>
      <c r="T82" s="37"/>
      <c r="U82" s="37"/>
    </row>
    <row r="83" spans="2:21" ht="25.5">
      <c r="B83" s="49" t="s">
        <v>90</v>
      </c>
      <c r="C83" s="50">
        <v>13</v>
      </c>
      <c r="D83" s="97"/>
      <c r="E83" s="51">
        <v>1</v>
      </c>
      <c r="F83" s="40">
        <v>757</v>
      </c>
      <c r="G83" s="41"/>
      <c r="H83" s="41"/>
      <c r="I83" s="41"/>
      <c r="J83" s="41"/>
      <c r="K83" s="41"/>
      <c r="L83" s="41"/>
      <c r="M83" s="37"/>
      <c r="N83" s="37"/>
      <c r="O83" s="37"/>
      <c r="P83" s="37"/>
      <c r="Q83" s="37"/>
      <c r="R83" s="37"/>
      <c r="S83" s="37"/>
      <c r="T83" s="37"/>
      <c r="U83" s="37"/>
    </row>
    <row r="84" spans="2:21">
      <c r="B84" s="49" t="s">
        <v>77</v>
      </c>
      <c r="C84" s="50">
        <v>13</v>
      </c>
      <c r="D84" s="50">
        <v>1</v>
      </c>
      <c r="E84" s="51">
        <v>1</v>
      </c>
      <c r="F84" s="40">
        <v>758</v>
      </c>
      <c r="G84" s="41"/>
      <c r="H84" s="41"/>
      <c r="I84" s="41"/>
      <c r="J84" s="41"/>
      <c r="K84" s="41"/>
      <c r="L84" s="41"/>
      <c r="M84" s="37"/>
      <c r="N84" s="37"/>
      <c r="O84" s="37"/>
      <c r="P84" s="37"/>
      <c r="Q84" s="37"/>
      <c r="R84" s="37"/>
      <c r="S84" s="37"/>
      <c r="T84" s="37"/>
      <c r="U84" s="37"/>
    </row>
    <row r="85" spans="2:21" ht="38.25">
      <c r="B85" s="49" t="s">
        <v>85</v>
      </c>
      <c r="C85" s="50">
        <v>13</v>
      </c>
      <c r="D85" s="95">
        <v>2</v>
      </c>
      <c r="E85" s="51">
        <v>1</v>
      </c>
      <c r="F85" s="40">
        <v>759</v>
      </c>
      <c r="G85" s="41"/>
      <c r="H85" s="41"/>
      <c r="I85" s="41"/>
      <c r="J85" s="41"/>
      <c r="K85" s="41"/>
      <c r="L85" s="41"/>
      <c r="M85" s="37"/>
      <c r="N85" s="37"/>
      <c r="O85" s="37"/>
      <c r="P85" s="37"/>
      <c r="Q85" s="37"/>
      <c r="R85" s="37"/>
      <c r="S85" s="37"/>
      <c r="T85" s="37"/>
      <c r="U85" s="37"/>
    </row>
    <row r="86" spans="2:21" ht="38.25">
      <c r="B86" s="49" t="s">
        <v>85</v>
      </c>
      <c r="C86" s="50">
        <v>13</v>
      </c>
      <c r="D86" s="97"/>
      <c r="E86" s="51">
        <v>1</v>
      </c>
      <c r="F86" s="40">
        <v>760</v>
      </c>
      <c r="G86" s="41"/>
      <c r="H86" s="41"/>
      <c r="I86" s="41"/>
      <c r="J86" s="41"/>
      <c r="K86" s="41"/>
      <c r="L86" s="41"/>
      <c r="M86" s="37"/>
      <c r="N86" s="37"/>
      <c r="O86" s="37"/>
      <c r="P86" s="37"/>
      <c r="Q86" s="37"/>
      <c r="R86" s="37"/>
      <c r="S86" s="37"/>
      <c r="T86" s="37"/>
      <c r="U86" s="37"/>
    </row>
    <row r="87" spans="2:21" ht="38.25">
      <c r="B87" s="49" t="s">
        <v>76</v>
      </c>
      <c r="C87" s="50">
        <v>13</v>
      </c>
      <c r="D87" s="50">
        <v>1</v>
      </c>
      <c r="E87" s="51">
        <v>1</v>
      </c>
      <c r="F87" s="40">
        <v>761</v>
      </c>
      <c r="G87" s="41"/>
      <c r="H87" s="41"/>
      <c r="I87" s="41"/>
      <c r="J87" s="41"/>
      <c r="K87" s="41"/>
      <c r="L87" s="41"/>
      <c r="M87" s="37"/>
      <c r="N87" s="37"/>
      <c r="O87" s="37"/>
      <c r="P87" s="37"/>
      <c r="Q87" s="37"/>
      <c r="R87" s="37"/>
      <c r="S87" s="37"/>
      <c r="T87" s="37"/>
      <c r="U87" s="37"/>
    </row>
    <row r="88" spans="2:21">
      <c r="B88" s="49" t="s">
        <v>75</v>
      </c>
      <c r="C88" s="50">
        <v>13</v>
      </c>
      <c r="D88" s="50">
        <v>1</v>
      </c>
      <c r="E88" s="51">
        <v>1</v>
      </c>
      <c r="F88" s="40">
        <v>762</v>
      </c>
      <c r="G88" s="41"/>
      <c r="H88" s="41"/>
      <c r="I88" s="41"/>
      <c r="J88" s="41"/>
      <c r="K88" s="41"/>
      <c r="L88" s="41"/>
      <c r="M88" s="37"/>
      <c r="N88" s="37"/>
      <c r="O88" s="37"/>
      <c r="P88" s="37"/>
      <c r="Q88" s="37"/>
      <c r="R88" s="37"/>
      <c r="S88" s="37"/>
      <c r="T88" s="37"/>
      <c r="U88" s="37"/>
    </row>
    <row r="89" spans="2:21" ht="25.5">
      <c r="B89" s="49" t="s">
        <v>74</v>
      </c>
      <c r="C89" s="50">
        <v>13</v>
      </c>
      <c r="D89" s="50">
        <v>1</v>
      </c>
      <c r="E89" s="51">
        <v>1</v>
      </c>
      <c r="F89" s="40">
        <v>763</v>
      </c>
      <c r="G89" s="41"/>
      <c r="H89" s="41"/>
      <c r="I89" s="41"/>
      <c r="J89" s="41"/>
      <c r="K89" s="41"/>
      <c r="L89" s="41"/>
      <c r="M89" s="37"/>
      <c r="N89" s="37"/>
      <c r="O89" s="37"/>
      <c r="P89" s="37"/>
      <c r="Q89" s="37"/>
      <c r="R89" s="37"/>
      <c r="S89" s="37"/>
      <c r="T89" s="37"/>
      <c r="U89" s="37"/>
    </row>
    <row r="90" spans="2:21" ht="38.25">
      <c r="B90" s="49" t="s">
        <v>60</v>
      </c>
      <c r="C90" s="50">
        <v>13</v>
      </c>
      <c r="D90" s="50">
        <v>1</v>
      </c>
      <c r="E90" s="51">
        <v>1</v>
      </c>
      <c r="F90" s="40">
        <v>764</v>
      </c>
      <c r="G90" s="41"/>
      <c r="H90" s="41"/>
      <c r="I90" s="41"/>
      <c r="J90" s="41"/>
      <c r="K90" s="41"/>
      <c r="L90" s="41"/>
      <c r="M90" s="37"/>
      <c r="N90" s="37"/>
      <c r="O90" s="37"/>
      <c r="P90" s="37"/>
      <c r="Q90" s="37"/>
      <c r="R90" s="37"/>
      <c r="S90" s="37"/>
      <c r="T90" s="37"/>
      <c r="U90" s="37"/>
    </row>
    <row r="91" spans="2:21" ht="25.5">
      <c r="B91" s="49" t="s">
        <v>66</v>
      </c>
      <c r="C91" s="50">
        <v>13</v>
      </c>
      <c r="D91" s="95">
        <v>5</v>
      </c>
      <c r="E91" s="51">
        <v>1</v>
      </c>
      <c r="F91" s="40">
        <v>765</v>
      </c>
      <c r="G91" s="41"/>
      <c r="H91" s="41"/>
      <c r="I91" s="41"/>
      <c r="J91" s="41"/>
      <c r="K91" s="41"/>
      <c r="L91" s="41"/>
      <c r="M91" s="37"/>
      <c r="N91" s="37"/>
      <c r="O91" s="37"/>
      <c r="P91" s="37"/>
      <c r="Q91" s="37"/>
      <c r="R91" s="37"/>
      <c r="S91" s="37"/>
      <c r="T91" s="37"/>
      <c r="U91" s="37"/>
    </row>
    <row r="92" spans="2:21" ht="25.5">
      <c r="B92" s="49" t="s">
        <v>66</v>
      </c>
      <c r="C92" s="50">
        <v>13</v>
      </c>
      <c r="D92" s="96"/>
      <c r="E92" s="51">
        <v>1</v>
      </c>
      <c r="F92" s="40">
        <v>766</v>
      </c>
      <c r="G92" s="41"/>
      <c r="H92" s="41"/>
      <c r="I92" s="41"/>
      <c r="J92" s="41"/>
      <c r="K92" s="41"/>
      <c r="L92" s="41"/>
      <c r="M92" s="37"/>
      <c r="N92" s="37"/>
      <c r="O92" s="37"/>
      <c r="P92" s="37"/>
      <c r="Q92" s="37"/>
      <c r="R92" s="37"/>
      <c r="S92" s="37"/>
      <c r="T92" s="37"/>
      <c r="U92" s="37"/>
    </row>
    <row r="93" spans="2:21" ht="25.5">
      <c r="B93" s="49" t="s">
        <v>66</v>
      </c>
      <c r="C93" s="50">
        <v>13</v>
      </c>
      <c r="D93" s="96"/>
      <c r="E93" s="51">
        <v>1</v>
      </c>
      <c r="F93" s="40">
        <v>767</v>
      </c>
      <c r="G93" s="41"/>
      <c r="H93" s="41"/>
      <c r="I93" s="41"/>
      <c r="J93" s="41"/>
      <c r="K93" s="41"/>
      <c r="L93" s="41"/>
      <c r="M93" s="37"/>
      <c r="N93" s="37"/>
      <c r="O93" s="37"/>
      <c r="P93" s="37"/>
      <c r="Q93" s="37"/>
      <c r="R93" s="37"/>
      <c r="S93" s="37"/>
      <c r="T93" s="37"/>
      <c r="U93" s="37"/>
    </row>
    <row r="94" spans="2:21" ht="25.5">
      <c r="B94" s="49" t="s">
        <v>66</v>
      </c>
      <c r="C94" s="50">
        <v>13</v>
      </c>
      <c r="D94" s="96"/>
      <c r="E94" s="51">
        <v>1</v>
      </c>
      <c r="F94" s="40">
        <v>768</v>
      </c>
      <c r="G94" s="41"/>
      <c r="H94" s="41"/>
      <c r="I94" s="41"/>
      <c r="J94" s="41"/>
      <c r="K94" s="41"/>
      <c r="L94" s="41"/>
      <c r="M94" s="37"/>
      <c r="N94" s="37"/>
      <c r="O94" s="37"/>
      <c r="P94" s="37"/>
      <c r="Q94" s="37"/>
      <c r="R94" s="37"/>
      <c r="S94" s="37"/>
      <c r="T94" s="37"/>
      <c r="U94" s="37"/>
    </row>
    <row r="95" spans="2:21" ht="25.5">
      <c r="B95" s="49" t="s">
        <v>66</v>
      </c>
      <c r="C95" s="50">
        <v>13</v>
      </c>
      <c r="D95" s="97"/>
      <c r="E95" s="51">
        <v>1</v>
      </c>
      <c r="F95" s="40">
        <v>769</v>
      </c>
      <c r="G95" s="41"/>
      <c r="H95" s="41"/>
      <c r="I95" s="41"/>
      <c r="J95" s="41"/>
      <c r="K95" s="41"/>
      <c r="L95" s="41"/>
      <c r="M95" s="37"/>
      <c r="N95" s="37"/>
      <c r="O95" s="37"/>
      <c r="P95" s="37"/>
      <c r="Q95" s="37"/>
      <c r="R95" s="37"/>
      <c r="S95" s="37"/>
      <c r="T95" s="37"/>
      <c r="U95" s="37"/>
    </row>
    <row r="96" spans="2:21">
      <c r="B96" s="49" t="s">
        <v>67</v>
      </c>
      <c r="C96" s="50">
        <v>13</v>
      </c>
      <c r="D96" s="50">
        <v>1</v>
      </c>
      <c r="E96" s="51">
        <v>1</v>
      </c>
      <c r="F96" s="40">
        <v>770</v>
      </c>
      <c r="G96" s="41"/>
      <c r="H96" s="41"/>
      <c r="I96" s="41"/>
      <c r="J96" s="41"/>
      <c r="K96" s="41"/>
      <c r="L96" s="41"/>
      <c r="M96" s="37"/>
      <c r="N96" s="37"/>
      <c r="O96" s="37"/>
      <c r="P96" s="37"/>
      <c r="Q96" s="37"/>
      <c r="R96" s="37"/>
      <c r="S96" s="37"/>
      <c r="T96" s="37"/>
      <c r="U96" s="37"/>
    </row>
    <row r="97" spans="2:21" ht="51">
      <c r="B97" s="49" t="s">
        <v>78</v>
      </c>
      <c r="C97" s="50">
        <v>13</v>
      </c>
      <c r="D97" s="50">
        <v>1</v>
      </c>
      <c r="E97" s="51">
        <v>1</v>
      </c>
      <c r="F97" s="40">
        <v>771</v>
      </c>
      <c r="G97" s="41"/>
      <c r="H97" s="41"/>
      <c r="I97" s="41"/>
      <c r="J97" s="41"/>
      <c r="K97" s="41"/>
      <c r="L97" s="41"/>
      <c r="M97" s="37"/>
      <c r="N97" s="37"/>
      <c r="O97" s="37"/>
      <c r="P97" s="37"/>
      <c r="Q97" s="37"/>
      <c r="R97" s="37"/>
      <c r="S97" s="37"/>
      <c r="T97" s="37"/>
      <c r="U97" s="37"/>
    </row>
    <row r="98" spans="2:21" ht="25.5">
      <c r="B98" s="49" t="s">
        <v>91</v>
      </c>
      <c r="C98" s="50">
        <v>13</v>
      </c>
      <c r="D98" s="95">
        <v>5</v>
      </c>
      <c r="E98" s="51">
        <v>1</v>
      </c>
      <c r="F98" s="40">
        <v>772</v>
      </c>
      <c r="G98" s="41"/>
      <c r="H98" s="41"/>
      <c r="I98" s="41"/>
      <c r="J98" s="41"/>
      <c r="K98" s="41"/>
      <c r="L98" s="41"/>
      <c r="M98" s="37"/>
      <c r="N98" s="37"/>
      <c r="O98" s="37"/>
      <c r="P98" s="37"/>
      <c r="Q98" s="37"/>
      <c r="R98" s="37"/>
      <c r="S98" s="37"/>
      <c r="T98" s="37"/>
      <c r="U98" s="37"/>
    </row>
    <row r="99" spans="2:21" ht="25.5">
      <c r="B99" s="49" t="s">
        <v>91</v>
      </c>
      <c r="C99" s="50">
        <v>13</v>
      </c>
      <c r="D99" s="96"/>
      <c r="E99" s="51">
        <v>1</v>
      </c>
      <c r="F99" s="40">
        <v>773</v>
      </c>
      <c r="G99" s="41"/>
      <c r="H99" s="41"/>
      <c r="I99" s="41"/>
      <c r="J99" s="41"/>
      <c r="K99" s="41"/>
      <c r="L99" s="41"/>
      <c r="M99" s="37"/>
      <c r="N99" s="37"/>
      <c r="O99" s="37"/>
      <c r="P99" s="37"/>
      <c r="Q99" s="37"/>
      <c r="R99" s="37"/>
      <c r="S99" s="37"/>
      <c r="T99" s="37"/>
      <c r="U99" s="37"/>
    </row>
    <row r="100" spans="2:21" ht="25.5">
      <c r="B100" s="49" t="s">
        <v>91</v>
      </c>
      <c r="C100" s="50">
        <v>13</v>
      </c>
      <c r="D100" s="96"/>
      <c r="E100" s="51">
        <v>1</v>
      </c>
      <c r="F100" s="40">
        <v>774</v>
      </c>
      <c r="G100" s="41"/>
      <c r="H100" s="41"/>
      <c r="I100" s="41"/>
      <c r="J100" s="41"/>
      <c r="K100" s="41"/>
      <c r="L100" s="41"/>
      <c r="M100" s="37"/>
      <c r="N100" s="37"/>
      <c r="O100" s="37"/>
      <c r="P100" s="37"/>
      <c r="Q100" s="37"/>
      <c r="R100" s="37"/>
      <c r="S100" s="37"/>
      <c r="T100" s="37"/>
      <c r="U100" s="37"/>
    </row>
    <row r="101" spans="2:21" ht="25.5">
      <c r="B101" s="49" t="s">
        <v>91</v>
      </c>
      <c r="C101" s="50">
        <v>13</v>
      </c>
      <c r="D101" s="96"/>
      <c r="E101" s="51">
        <v>1</v>
      </c>
      <c r="F101" s="40">
        <v>775</v>
      </c>
      <c r="G101" s="41"/>
      <c r="H101" s="41"/>
      <c r="I101" s="41"/>
      <c r="J101" s="41"/>
      <c r="K101" s="41"/>
      <c r="L101" s="41"/>
      <c r="M101" s="37"/>
      <c r="N101" s="37"/>
      <c r="O101" s="37"/>
      <c r="P101" s="37"/>
      <c r="Q101" s="37"/>
      <c r="R101" s="37"/>
      <c r="S101" s="37"/>
      <c r="T101" s="37"/>
      <c r="U101" s="37"/>
    </row>
    <row r="102" spans="2:21" ht="25.5">
      <c r="B102" s="49" t="s">
        <v>91</v>
      </c>
      <c r="C102" s="50">
        <v>13</v>
      </c>
      <c r="D102" s="97"/>
      <c r="E102" s="51">
        <v>1</v>
      </c>
      <c r="F102" s="40">
        <v>776</v>
      </c>
      <c r="G102" s="41"/>
      <c r="H102" s="41"/>
      <c r="I102" s="41"/>
      <c r="J102" s="41"/>
      <c r="K102" s="41"/>
      <c r="L102" s="41"/>
      <c r="M102" s="37"/>
      <c r="N102" s="37"/>
      <c r="O102" s="37"/>
      <c r="P102" s="37"/>
      <c r="Q102" s="37"/>
      <c r="R102" s="37"/>
      <c r="S102" s="37"/>
      <c r="T102" s="37"/>
      <c r="U102" s="37"/>
    </row>
    <row r="103" spans="2:21" ht="38.25">
      <c r="B103" s="49" t="s">
        <v>92</v>
      </c>
      <c r="C103" s="50">
        <v>13</v>
      </c>
      <c r="D103" s="95">
        <v>2</v>
      </c>
      <c r="E103" s="51">
        <v>1</v>
      </c>
      <c r="F103" s="40">
        <v>777</v>
      </c>
      <c r="G103" s="41"/>
      <c r="H103" s="41"/>
      <c r="I103" s="41"/>
      <c r="J103" s="41"/>
      <c r="K103" s="41"/>
      <c r="L103" s="41"/>
      <c r="M103" s="37"/>
      <c r="N103" s="37"/>
      <c r="O103" s="37"/>
      <c r="P103" s="37"/>
      <c r="Q103" s="37"/>
      <c r="R103" s="37"/>
      <c r="S103" s="37"/>
      <c r="T103" s="37"/>
      <c r="U103" s="37"/>
    </row>
    <row r="104" spans="2:21" ht="38.25">
      <c r="B104" s="49" t="s">
        <v>92</v>
      </c>
      <c r="C104" s="50">
        <v>13</v>
      </c>
      <c r="D104" s="97"/>
      <c r="E104" s="51">
        <v>1</v>
      </c>
      <c r="F104" s="40">
        <v>778</v>
      </c>
      <c r="G104" s="41"/>
      <c r="H104" s="41"/>
      <c r="I104" s="41"/>
      <c r="J104" s="41"/>
      <c r="K104" s="41"/>
      <c r="L104" s="41"/>
      <c r="M104" s="37"/>
      <c r="N104" s="37"/>
      <c r="O104" s="37"/>
      <c r="P104" s="37"/>
      <c r="Q104" s="37"/>
      <c r="R104" s="37"/>
      <c r="S104" s="37"/>
      <c r="T104" s="37"/>
      <c r="U104" s="37"/>
    </row>
    <row r="105" spans="2:21" ht="25.5">
      <c r="B105" s="49" t="s">
        <v>86</v>
      </c>
      <c r="C105" s="50">
        <v>13</v>
      </c>
      <c r="D105" s="95">
        <v>3</v>
      </c>
      <c r="E105" s="51">
        <v>1</v>
      </c>
      <c r="F105" s="40">
        <v>779</v>
      </c>
      <c r="G105" s="41"/>
      <c r="H105" s="41"/>
      <c r="I105" s="41"/>
      <c r="J105" s="41"/>
      <c r="K105" s="41"/>
      <c r="L105" s="41"/>
      <c r="M105" s="37"/>
      <c r="N105" s="37"/>
      <c r="O105" s="37"/>
      <c r="P105" s="37"/>
      <c r="Q105" s="37"/>
      <c r="R105" s="37"/>
      <c r="S105" s="37"/>
      <c r="T105" s="37"/>
      <c r="U105" s="37"/>
    </row>
    <row r="106" spans="2:21" ht="25.5">
      <c r="B106" s="49" t="s">
        <v>86</v>
      </c>
      <c r="C106" s="50">
        <v>13</v>
      </c>
      <c r="D106" s="96"/>
      <c r="E106" s="51">
        <v>1</v>
      </c>
      <c r="F106" s="40">
        <v>780</v>
      </c>
      <c r="G106" s="41"/>
      <c r="H106" s="41"/>
      <c r="I106" s="41"/>
      <c r="J106" s="41"/>
      <c r="K106" s="41"/>
      <c r="L106" s="41"/>
      <c r="M106" s="37"/>
      <c r="N106" s="37"/>
      <c r="O106" s="37"/>
      <c r="P106" s="37"/>
      <c r="Q106" s="37"/>
      <c r="R106" s="37"/>
      <c r="S106" s="37"/>
      <c r="T106" s="37"/>
      <c r="U106" s="37"/>
    </row>
    <row r="107" spans="2:21" ht="25.5">
      <c r="B107" s="49" t="s">
        <v>86</v>
      </c>
      <c r="C107" s="50">
        <v>13</v>
      </c>
      <c r="D107" s="97"/>
      <c r="E107" s="51">
        <v>1</v>
      </c>
      <c r="F107" s="40">
        <v>781</v>
      </c>
      <c r="G107" s="41"/>
      <c r="H107" s="41"/>
      <c r="I107" s="41"/>
      <c r="J107" s="41"/>
      <c r="K107" s="41"/>
      <c r="L107" s="41"/>
      <c r="M107" s="37"/>
      <c r="N107" s="37"/>
      <c r="O107" s="37"/>
      <c r="P107" s="37"/>
      <c r="Q107" s="37"/>
      <c r="R107" s="37"/>
      <c r="S107" s="37"/>
      <c r="T107" s="37"/>
      <c r="U107" s="37"/>
    </row>
    <row r="108" spans="2:21" ht="38.25">
      <c r="B108" s="49" t="s">
        <v>82</v>
      </c>
      <c r="C108" s="50">
        <v>13</v>
      </c>
      <c r="D108" s="95">
        <v>10</v>
      </c>
      <c r="E108" s="51">
        <v>1</v>
      </c>
      <c r="F108" s="40">
        <v>782</v>
      </c>
      <c r="G108" s="41"/>
      <c r="H108" s="41"/>
      <c r="I108" s="41"/>
      <c r="J108" s="41"/>
      <c r="K108" s="41"/>
      <c r="L108" s="41"/>
      <c r="M108" s="37"/>
      <c r="N108" s="37"/>
      <c r="O108" s="37"/>
      <c r="P108" s="37"/>
      <c r="Q108" s="37"/>
      <c r="R108" s="37"/>
      <c r="S108" s="37"/>
      <c r="T108" s="37"/>
      <c r="U108" s="37"/>
    </row>
    <row r="109" spans="2:21" ht="38.25">
      <c r="B109" s="49" t="s">
        <v>82</v>
      </c>
      <c r="C109" s="50">
        <v>13</v>
      </c>
      <c r="D109" s="96"/>
      <c r="E109" s="51">
        <v>1</v>
      </c>
      <c r="F109" s="40">
        <v>783</v>
      </c>
      <c r="G109" s="41"/>
      <c r="H109" s="41"/>
      <c r="I109" s="41"/>
      <c r="J109" s="41"/>
      <c r="K109" s="41"/>
      <c r="L109" s="41"/>
      <c r="M109" s="37"/>
      <c r="N109" s="37"/>
      <c r="O109" s="37"/>
      <c r="P109" s="37"/>
      <c r="Q109" s="37"/>
      <c r="R109" s="37"/>
      <c r="S109" s="37"/>
      <c r="T109" s="37"/>
      <c r="U109" s="37"/>
    </row>
    <row r="110" spans="2:21" ht="38.25">
      <c r="B110" s="49" t="s">
        <v>82</v>
      </c>
      <c r="C110" s="50">
        <v>13</v>
      </c>
      <c r="D110" s="96"/>
      <c r="E110" s="51">
        <v>1</v>
      </c>
      <c r="F110" s="40">
        <v>784</v>
      </c>
      <c r="G110" s="41"/>
      <c r="H110" s="41"/>
      <c r="I110" s="41"/>
      <c r="J110" s="41"/>
      <c r="K110" s="41"/>
      <c r="L110" s="41"/>
      <c r="M110" s="37"/>
      <c r="N110" s="37"/>
      <c r="O110" s="37"/>
      <c r="P110" s="37"/>
      <c r="Q110" s="37"/>
      <c r="R110" s="37"/>
      <c r="S110" s="37"/>
      <c r="T110" s="37"/>
      <c r="U110" s="37"/>
    </row>
    <row r="111" spans="2:21" ht="38.25">
      <c r="B111" s="49" t="s">
        <v>82</v>
      </c>
      <c r="C111" s="50">
        <v>13</v>
      </c>
      <c r="D111" s="96"/>
      <c r="E111" s="51">
        <v>1</v>
      </c>
      <c r="F111" s="40">
        <v>785</v>
      </c>
      <c r="G111" s="41"/>
      <c r="H111" s="41"/>
      <c r="I111" s="41"/>
      <c r="J111" s="41"/>
      <c r="K111" s="41"/>
      <c r="L111" s="41"/>
      <c r="M111" s="37"/>
      <c r="N111" s="37"/>
      <c r="O111" s="37"/>
      <c r="P111" s="37"/>
      <c r="Q111" s="37"/>
      <c r="R111" s="37"/>
      <c r="S111" s="37"/>
      <c r="T111" s="37"/>
      <c r="U111" s="37"/>
    </row>
    <row r="112" spans="2:21" ht="38.25">
      <c r="B112" s="49" t="s">
        <v>82</v>
      </c>
      <c r="C112" s="50">
        <v>13</v>
      </c>
      <c r="D112" s="96"/>
      <c r="E112" s="51">
        <v>1</v>
      </c>
      <c r="F112" s="40">
        <v>786</v>
      </c>
      <c r="G112" s="41"/>
      <c r="H112" s="41"/>
      <c r="I112" s="41"/>
      <c r="J112" s="41"/>
      <c r="K112" s="41"/>
      <c r="L112" s="41"/>
      <c r="M112" s="37"/>
      <c r="N112" s="37"/>
      <c r="O112" s="37"/>
      <c r="P112" s="37"/>
      <c r="Q112" s="37"/>
      <c r="R112" s="37"/>
      <c r="S112" s="37"/>
      <c r="T112" s="37"/>
      <c r="U112" s="37"/>
    </row>
    <row r="113" spans="2:21" ht="38.25">
      <c r="B113" s="49" t="s">
        <v>82</v>
      </c>
      <c r="C113" s="50">
        <v>13</v>
      </c>
      <c r="D113" s="96"/>
      <c r="E113" s="51">
        <v>1</v>
      </c>
      <c r="F113" s="40">
        <v>787</v>
      </c>
      <c r="G113" s="41"/>
      <c r="H113" s="41"/>
      <c r="I113" s="41"/>
      <c r="J113" s="41"/>
      <c r="K113" s="41"/>
      <c r="L113" s="41"/>
      <c r="M113" s="37"/>
      <c r="N113" s="37"/>
      <c r="O113" s="37"/>
      <c r="P113" s="37"/>
      <c r="Q113" s="37"/>
      <c r="R113" s="37"/>
      <c r="S113" s="37"/>
      <c r="T113" s="37"/>
      <c r="U113" s="37"/>
    </row>
    <row r="114" spans="2:21" ht="38.25">
      <c r="B114" s="49" t="s">
        <v>82</v>
      </c>
      <c r="C114" s="50">
        <v>13</v>
      </c>
      <c r="D114" s="96"/>
      <c r="E114" s="51">
        <v>1</v>
      </c>
      <c r="F114" s="40">
        <v>788</v>
      </c>
      <c r="G114" s="41"/>
      <c r="H114" s="41"/>
      <c r="I114" s="41"/>
      <c r="J114" s="41"/>
      <c r="K114" s="41"/>
      <c r="L114" s="41"/>
      <c r="M114" s="37"/>
      <c r="N114" s="37"/>
      <c r="O114" s="37"/>
      <c r="P114" s="37"/>
      <c r="Q114" s="37"/>
      <c r="R114" s="37"/>
      <c r="S114" s="37"/>
      <c r="T114" s="37"/>
      <c r="U114" s="37"/>
    </row>
    <row r="115" spans="2:21" ht="38.25">
      <c r="B115" s="49" t="s">
        <v>82</v>
      </c>
      <c r="C115" s="50">
        <v>13</v>
      </c>
      <c r="D115" s="96"/>
      <c r="E115" s="51">
        <v>1</v>
      </c>
      <c r="F115" s="40">
        <v>789</v>
      </c>
      <c r="G115" s="41"/>
      <c r="H115" s="41"/>
      <c r="I115" s="41"/>
      <c r="J115" s="41"/>
      <c r="K115" s="41"/>
      <c r="L115" s="41"/>
      <c r="M115" s="37"/>
      <c r="N115" s="37"/>
      <c r="O115" s="37"/>
      <c r="P115" s="37"/>
      <c r="Q115" s="37"/>
      <c r="R115" s="37"/>
      <c r="S115" s="37"/>
      <c r="T115" s="37"/>
      <c r="U115" s="37"/>
    </row>
    <row r="116" spans="2:21" ht="38.25">
      <c r="B116" s="49" t="s">
        <v>82</v>
      </c>
      <c r="C116" s="50">
        <v>13</v>
      </c>
      <c r="D116" s="96"/>
      <c r="E116" s="51">
        <v>1</v>
      </c>
      <c r="F116" s="40">
        <v>790</v>
      </c>
      <c r="G116" s="41"/>
      <c r="H116" s="41"/>
      <c r="I116" s="41"/>
      <c r="J116" s="41"/>
      <c r="K116" s="41"/>
      <c r="L116" s="41"/>
      <c r="M116" s="37"/>
      <c r="N116" s="37"/>
      <c r="O116" s="37"/>
      <c r="P116" s="37"/>
      <c r="Q116" s="37"/>
      <c r="R116" s="37"/>
      <c r="S116" s="37"/>
      <c r="T116" s="37"/>
      <c r="U116" s="37"/>
    </row>
    <row r="117" spans="2:21" ht="38.25">
      <c r="B117" s="49" t="s">
        <v>82</v>
      </c>
      <c r="C117" s="50">
        <v>13</v>
      </c>
      <c r="D117" s="97"/>
      <c r="E117" s="51">
        <v>1</v>
      </c>
      <c r="F117" s="40">
        <v>791</v>
      </c>
      <c r="G117" s="41"/>
      <c r="H117" s="41"/>
      <c r="I117" s="41"/>
      <c r="J117" s="41"/>
      <c r="K117" s="41"/>
      <c r="L117" s="41"/>
      <c r="M117" s="37"/>
      <c r="N117" s="37"/>
      <c r="O117" s="37"/>
      <c r="P117" s="37"/>
      <c r="Q117" s="37"/>
      <c r="R117" s="37"/>
      <c r="S117" s="37"/>
      <c r="T117" s="37"/>
      <c r="U117" s="37"/>
    </row>
    <row r="118" spans="2:21" ht="25.5">
      <c r="B118" s="49" t="s">
        <v>68</v>
      </c>
      <c r="C118" s="50">
        <v>13</v>
      </c>
      <c r="D118" s="50">
        <v>1</v>
      </c>
      <c r="E118" s="51">
        <v>1</v>
      </c>
      <c r="F118" s="40">
        <v>792</v>
      </c>
      <c r="G118" s="41"/>
      <c r="H118" s="41"/>
      <c r="I118" s="41"/>
      <c r="J118" s="41"/>
      <c r="K118" s="41"/>
      <c r="L118" s="41"/>
      <c r="M118" s="37"/>
      <c r="N118" s="37"/>
      <c r="O118" s="37"/>
      <c r="P118" s="37"/>
      <c r="Q118" s="37"/>
      <c r="R118" s="37"/>
      <c r="S118" s="37"/>
      <c r="T118" s="37"/>
      <c r="U118" s="37"/>
    </row>
    <row r="119" spans="2:21" ht="38.25">
      <c r="B119" s="49" t="s">
        <v>81</v>
      </c>
      <c r="C119" s="50">
        <v>13</v>
      </c>
      <c r="D119" s="50">
        <v>1</v>
      </c>
      <c r="E119" s="51">
        <v>1</v>
      </c>
      <c r="F119" s="40">
        <v>793</v>
      </c>
      <c r="G119" s="41"/>
      <c r="H119" s="41"/>
      <c r="I119" s="41"/>
      <c r="J119" s="41"/>
      <c r="K119" s="41"/>
      <c r="L119" s="41"/>
      <c r="M119" s="37"/>
      <c r="N119" s="37"/>
      <c r="O119" s="37"/>
      <c r="P119" s="37"/>
      <c r="Q119" s="37"/>
      <c r="R119" s="37"/>
      <c r="S119" s="37"/>
      <c r="T119" s="37"/>
      <c r="U119" s="37"/>
    </row>
    <row r="120" spans="2:21" ht="25.5">
      <c r="B120" s="49" t="s">
        <v>80</v>
      </c>
      <c r="C120" s="50">
        <v>13</v>
      </c>
      <c r="D120" s="50">
        <v>1</v>
      </c>
      <c r="E120" s="51">
        <v>1</v>
      </c>
      <c r="F120" s="40">
        <v>794</v>
      </c>
      <c r="G120" s="41"/>
      <c r="H120" s="41"/>
      <c r="I120" s="41"/>
      <c r="J120" s="41"/>
      <c r="K120" s="41"/>
      <c r="L120" s="41"/>
      <c r="M120" s="37"/>
      <c r="N120" s="37"/>
      <c r="O120" s="37"/>
      <c r="P120" s="37"/>
      <c r="Q120" s="37"/>
      <c r="R120" s="37"/>
      <c r="S120" s="37"/>
      <c r="T120" s="37"/>
      <c r="U120" s="37"/>
    </row>
    <row r="121" spans="2:21" ht="38.25">
      <c r="B121" s="49" t="s">
        <v>62</v>
      </c>
      <c r="C121" s="50">
        <v>13</v>
      </c>
      <c r="D121" s="95">
        <v>40</v>
      </c>
      <c r="E121" s="51">
        <v>1</v>
      </c>
      <c r="F121" s="40">
        <v>795</v>
      </c>
      <c r="G121" s="41"/>
      <c r="H121" s="41"/>
      <c r="I121" s="41"/>
      <c r="J121" s="41"/>
      <c r="K121" s="41"/>
      <c r="L121" s="41"/>
      <c r="M121" s="37"/>
      <c r="N121" s="37"/>
      <c r="O121" s="37"/>
      <c r="P121" s="37"/>
      <c r="Q121" s="37"/>
      <c r="R121" s="37"/>
      <c r="S121" s="37"/>
      <c r="T121" s="37"/>
      <c r="U121" s="37"/>
    </row>
    <row r="122" spans="2:21" ht="38.25">
      <c r="B122" s="49" t="s">
        <v>62</v>
      </c>
      <c r="C122" s="50">
        <v>13</v>
      </c>
      <c r="D122" s="96"/>
      <c r="E122" s="51">
        <v>1</v>
      </c>
      <c r="F122" s="40">
        <v>796</v>
      </c>
      <c r="G122" s="41"/>
      <c r="H122" s="41"/>
      <c r="I122" s="41"/>
      <c r="J122" s="41"/>
      <c r="K122" s="41"/>
      <c r="L122" s="41"/>
      <c r="M122" s="37"/>
      <c r="N122" s="37"/>
      <c r="O122" s="37"/>
      <c r="P122" s="37"/>
      <c r="Q122" s="37"/>
      <c r="R122" s="37"/>
      <c r="S122" s="37"/>
      <c r="T122" s="37"/>
      <c r="U122" s="37"/>
    </row>
    <row r="123" spans="2:21" ht="38.25">
      <c r="B123" s="49" t="s">
        <v>62</v>
      </c>
      <c r="C123" s="50">
        <v>13</v>
      </c>
      <c r="D123" s="96"/>
      <c r="E123" s="51">
        <v>1</v>
      </c>
      <c r="F123" s="40">
        <v>797</v>
      </c>
      <c r="G123" s="41"/>
      <c r="H123" s="41"/>
      <c r="I123" s="41"/>
      <c r="J123" s="41"/>
      <c r="K123" s="41"/>
      <c r="L123" s="41"/>
      <c r="M123" s="37"/>
      <c r="N123" s="37"/>
      <c r="O123" s="37"/>
      <c r="P123" s="37"/>
      <c r="Q123" s="37"/>
      <c r="R123" s="37"/>
      <c r="S123" s="37"/>
      <c r="T123" s="37"/>
      <c r="U123" s="37"/>
    </row>
    <row r="124" spans="2:21" ht="38.25">
      <c r="B124" s="49" t="s">
        <v>62</v>
      </c>
      <c r="C124" s="50">
        <v>13</v>
      </c>
      <c r="D124" s="96"/>
      <c r="E124" s="51">
        <v>1</v>
      </c>
      <c r="F124" s="40">
        <v>798</v>
      </c>
      <c r="G124" s="41"/>
      <c r="H124" s="41"/>
      <c r="I124" s="41"/>
      <c r="J124" s="41"/>
      <c r="K124" s="41"/>
      <c r="L124" s="41"/>
      <c r="M124" s="37"/>
      <c r="N124" s="37"/>
      <c r="O124" s="37"/>
      <c r="P124" s="37"/>
      <c r="Q124" s="37"/>
      <c r="R124" s="37"/>
      <c r="S124" s="37"/>
      <c r="T124" s="37"/>
      <c r="U124" s="37"/>
    </row>
    <row r="125" spans="2:21" ht="38.25">
      <c r="B125" s="49" t="s">
        <v>62</v>
      </c>
      <c r="C125" s="50">
        <v>13</v>
      </c>
      <c r="D125" s="96"/>
      <c r="E125" s="51">
        <v>1</v>
      </c>
      <c r="F125" s="40">
        <v>799</v>
      </c>
      <c r="G125" s="41"/>
      <c r="H125" s="41"/>
      <c r="I125" s="41"/>
      <c r="J125" s="41"/>
      <c r="K125" s="41"/>
      <c r="L125" s="41"/>
      <c r="M125" s="37"/>
      <c r="N125" s="37"/>
      <c r="O125" s="37"/>
      <c r="P125" s="37"/>
      <c r="Q125" s="37"/>
      <c r="R125" s="37"/>
      <c r="S125" s="37"/>
      <c r="T125" s="37"/>
      <c r="U125" s="37"/>
    </row>
    <row r="126" spans="2:21" ht="38.25">
      <c r="B126" s="49" t="s">
        <v>62</v>
      </c>
      <c r="C126" s="50">
        <v>13</v>
      </c>
      <c r="D126" s="96"/>
      <c r="E126" s="51">
        <v>1</v>
      </c>
      <c r="F126" s="40">
        <v>800</v>
      </c>
      <c r="G126" s="41"/>
      <c r="H126" s="41"/>
      <c r="I126" s="41"/>
      <c r="J126" s="41"/>
      <c r="K126" s="41"/>
      <c r="L126" s="41"/>
      <c r="M126" s="37"/>
      <c r="N126" s="37"/>
      <c r="O126" s="37"/>
      <c r="P126" s="37"/>
      <c r="Q126" s="37"/>
      <c r="R126" s="37"/>
      <c r="S126" s="37"/>
      <c r="T126" s="37"/>
      <c r="U126" s="37"/>
    </row>
    <row r="127" spans="2:21" ht="38.25">
      <c r="B127" s="49" t="s">
        <v>62</v>
      </c>
      <c r="C127" s="50">
        <v>13</v>
      </c>
      <c r="D127" s="96"/>
      <c r="E127" s="51">
        <v>1</v>
      </c>
      <c r="F127" s="40">
        <v>801</v>
      </c>
      <c r="G127" s="41"/>
      <c r="H127" s="41"/>
      <c r="I127" s="41"/>
      <c r="J127" s="41"/>
      <c r="K127" s="41"/>
      <c r="L127" s="41"/>
      <c r="M127" s="37"/>
      <c r="N127" s="37"/>
      <c r="O127" s="37"/>
      <c r="P127" s="37"/>
      <c r="Q127" s="37"/>
      <c r="R127" s="37"/>
      <c r="S127" s="37"/>
      <c r="T127" s="37"/>
      <c r="U127" s="37"/>
    </row>
    <row r="128" spans="2:21" ht="38.25">
      <c r="B128" s="49" t="s">
        <v>62</v>
      </c>
      <c r="C128" s="50">
        <v>13</v>
      </c>
      <c r="D128" s="96"/>
      <c r="E128" s="51">
        <v>1</v>
      </c>
      <c r="F128" s="40">
        <v>802</v>
      </c>
      <c r="G128" s="41"/>
      <c r="H128" s="41"/>
      <c r="I128" s="41"/>
      <c r="J128" s="41"/>
      <c r="K128" s="41"/>
      <c r="L128" s="41"/>
      <c r="M128" s="37"/>
      <c r="N128" s="37"/>
      <c r="O128" s="37"/>
      <c r="P128" s="37"/>
      <c r="Q128" s="37"/>
      <c r="R128" s="37"/>
      <c r="S128" s="37"/>
      <c r="T128" s="37"/>
      <c r="U128" s="37"/>
    </row>
    <row r="129" spans="2:21" ht="38.25">
      <c r="B129" s="49" t="s">
        <v>62</v>
      </c>
      <c r="C129" s="50">
        <v>13</v>
      </c>
      <c r="D129" s="96"/>
      <c r="E129" s="51">
        <v>1</v>
      </c>
      <c r="F129" s="40">
        <v>803</v>
      </c>
      <c r="G129" s="41"/>
      <c r="H129" s="41"/>
      <c r="I129" s="41"/>
      <c r="J129" s="41"/>
      <c r="K129" s="41"/>
      <c r="L129" s="41"/>
      <c r="M129" s="37"/>
      <c r="N129" s="37"/>
      <c r="O129" s="37"/>
      <c r="P129" s="37"/>
      <c r="Q129" s="37"/>
      <c r="R129" s="37"/>
      <c r="S129" s="37"/>
      <c r="T129" s="37"/>
      <c r="U129" s="37"/>
    </row>
    <row r="130" spans="2:21" ht="38.25">
      <c r="B130" s="49" t="s">
        <v>62</v>
      </c>
      <c r="C130" s="50">
        <v>13</v>
      </c>
      <c r="D130" s="96"/>
      <c r="E130" s="51">
        <v>1</v>
      </c>
      <c r="F130" s="40">
        <v>804</v>
      </c>
      <c r="G130" s="41"/>
      <c r="H130" s="41"/>
      <c r="I130" s="41"/>
      <c r="J130" s="41"/>
      <c r="K130" s="41"/>
      <c r="L130" s="41"/>
      <c r="M130" s="37"/>
      <c r="N130" s="37"/>
      <c r="O130" s="37"/>
      <c r="P130" s="37"/>
      <c r="Q130" s="37"/>
      <c r="R130" s="37"/>
      <c r="S130" s="37"/>
      <c r="T130" s="37"/>
      <c r="U130" s="37"/>
    </row>
    <row r="131" spans="2:21" ht="38.25">
      <c r="B131" s="49" t="s">
        <v>62</v>
      </c>
      <c r="C131" s="50">
        <v>13</v>
      </c>
      <c r="D131" s="96"/>
      <c r="E131" s="51">
        <v>1</v>
      </c>
      <c r="F131" s="40">
        <v>805</v>
      </c>
      <c r="G131" s="41"/>
      <c r="H131" s="41"/>
      <c r="I131" s="41"/>
      <c r="J131" s="41"/>
      <c r="K131" s="41"/>
      <c r="L131" s="41"/>
      <c r="M131" s="37"/>
      <c r="N131" s="37"/>
      <c r="O131" s="37"/>
      <c r="P131" s="37"/>
      <c r="Q131" s="37"/>
      <c r="R131" s="37"/>
      <c r="S131" s="37"/>
      <c r="T131" s="37"/>
      <c r="U131" s="37"/>
    </row>
    <row r="132" spans="2:21" ht="38.25">
      <c r="B132" s="49" t="s">
        <v>62</v>
      </c>
      <c r="C132" s="50">
        <v>13</v>
      </c>
      <c r="D132" s="96"/>
      <c r="E132" s="51">
        <v>1</v>
      </c>
      <c r="F132" s="40">
        <v>806</v>
      </c>
      <c r="G132" s="41"/>
      <c r="H132" s="41"/>
      <c r="I132" s="41"/>
      <c r="J132" s="41"/>
      <c r="K132" s="41"/>
      <c r="L132" s="41"/>
      <c r="M132" s="37"/>
      <c r="N132" s="37"/>
      <c r="O132" s="37"/>
      <c r="P132" s="37"/>
      <c r="Q132" s="37"/>
      <c r="R132" s="37"/>
      <c r="S132" s="37"/>
      <c r="T132" s="37"/>
      <c r="U132" s="37"/>
    </row>
    <row r="133" spans="2:21" ht="38.25">
      <c r="B133" s="49" t="s">
        <v>62</v>
      </c>
      <c r="C133" s="50">
        <v>13</v>
      </c>
      <c r="D133" s="96"/>
      <c r="E133" s="51">
        <v>1</v>
      </c>
      <c r="F133" s="40">
        <v>807</v>
      </c>
      <c r="G133" s="41"/>
      <c r="H133" s="41"/>
      <c r="I133" s="41"/>
      <c r="J133" s="41"/>
      <c r="K133" s="41"/>
      <c r="L133" s="41"/>
      <c r="M133" s="37"/>
      <c r="N133" s="37"/>
      <c r="O133" s="37"/>
      <c r="P133" s="37"/>
      <c r="Q133" s="37"/>
      <c r="R133" s="37"/>
      <c r="S133" s="37"/>
      <c r="T133" s="37"/>
      <c r="U133" s="37"/>
    </row>
    <row r="134" spans="2:21" ht="38.25">
      <c r="B134" s="49" t="s">
        <v>62</v>
      </c>
      <c r="C134" s="50">
        <v>13</v>
      </c>
      <c r="D134" s="96"/>
      <c r="E134" s="51">
        <v>1</v>
      </c>
      <c r="F134" s="40">
        <v>808</v>
      </c>
      <c r="G134" s="41"/>
      <c r="H134" s="41"/>
      <c r="I134" s="41"/>
      <c r="J134" s="41"/>
      <c r="K134" s="41"/>
      <c r="L134" s="41"/>
      <c r="M134" s="37"/>
      <c r="N134" s="37"/>
      <c r="O134" s="37"/>
      <c r="P134" s="37"/>
      <c r="Q134" s="37"/>
      <c r="R134" s="37"/>
      <c r="S134" s="37"/>
      <c r="T134" s="37"/>
      <c r="U134" s="37"/>
    </row>
    <row r="135" spans="2:21" ht="38.25">
      <c r="B135" s="49" t="s">
        <v>62</v>
      </c>
      <c r="C135" s="50">
        <v>13</v>
      </c>
      <c r="D135" s="96"/>
      <c r="E135" s="51">
        <v>1</v>
      </c>
      <c r="F135" s="40">
        <v>809</v>
      </c>
      <c r="G135" s="41"/>
      <c r="H135" s="41"/>
      <c r="I135" s="41"/>
      <c r="J135" s="41"/>
      <c r="K135" s="41"/>
      <c r="L135" s="41"/>
      <c r="M135" s="37"/>
      <c r="N135" s="37"/>
      <c r="O135" s="37"/>
      <c r="P135" s="37"/>
      <c r="Q135" s="37"/>
      <c r="R135" s="37"/>
      <c r="S135" s="37"/>
      <c r="T135" s="37"/>
      <c r="U135" s="37"/>
    </row>
    <row r="136" spans="2:21" ht="38.25">
      <c r="B136" s="49" t="s">
        <v>62</v>
      </c>
      <c r="C136" s="50">
        <v>13</v>
      </c>
      <c r="D136" s="96"/>
      <c r="E136" s="51">
        <v>1</v>
      </c>
      <c r="F136" s="40">
        <v>810</v>
      </c>
      <c r="G136" s="41"/>
      <c r="H136" s="41"/>
      <c r="I136" s="41"/>
      <c r="J136" s="41"/>
      <c r="K136" s="41"/>
      <c r="L136" s="41"/>
      <c r="M136" s="37"/>
      <c r="N136" s="37"/>
      <c r="O136" s="37"/>
      <c r="P136" s="37"/>
      <c r="Q136" s="37"/>
      <c r="R136" s="37"/>
      <c r="S136" s="37"/>
      <c r="T136" s="37"/>
      <c r="U136" s="37"/>
    </row>
    <row r="137" spans="2:21" ht="38.25">
      <c r="B137" s="49" t="s">
        <v>62</v>
      </c>
      <c r="C137" s="50">
        <v>13</v>
      </c>
      <c r="D137" s="96"/>
      <c r="E137" s="51">
        <v>1</v>
      </c>
      <c r="F137" s="40">
        <v>811</v>
      </c>
      <c r="G137" s="41"/>
      <c r="H137" s="41"/>
      <c r="I137" s="41"/>
      <c r="J137" s="41"/>
      <c r="K137" s="41"/>
      <c r="L137" s="41"/>
      <c r="M137" s="37"/>
      <c r="N137" s="37"/>
      <c r="O137" s="37"/>
      <c r="P137" s="37"/>
      <c r="Q137" s="37"/>
      <c r="R137" s="37"/>
      <c r="S137" s="37"/>
      <c r="T137" s="37"/>
      <c r="U137" s="37"/>
    </row>
    <row r="138" spans="2:21" ht="38.25">
      <c r="B138" s="49" t="s">
        <v>62</v>
      </c>
      <c r="C138" s="50">
        <v>13</v>
      </c>
      <c r="D138" s="96"/>
      <c r="E138" s="51">
        <v>1</v>
      </c>
      <c r="F138" s="40">
        <v>812</v>
      </c>
      <c r="G138" s="41"/>
      <c r="H138" s="41"/>
      <c r="I138" s="41"/>
      <c r="J138" s="41"/>
      <c r="K138" s="41"/>
      <c r="L138" s="41"/>
      <c r="M138" s="37"/>
      <c r="N138" s="37"/>
      <c r="O138" s="37"/>
      <c r="P138" s="37"/>
      <c r="Q138" s="37"/>
      <c r="R138" s="37"/>
      <c r="S138" s="37"/>
      <c r="T138" s="37"/>
      <c r="U138" s="37"/>
    </row>
    <row r="139" spans="2:21" ht="38.25">
      <c r="B139" s="49" t="s">
        <v>62</v>
      </c>
      <c r="C139" s="50">
        <v>13</v>
      </c>
      <c r="D139" s="96"/>
      <c r="E139" s="51">
        <v>1</v>
      </c>
      <c r="F139" s="40">
        <v>813</v>
      </c>
      <c r="G139" s="41"/>
      <c r="H139" s="41"/>
      <c r="I139" s="41"/>
      <c r="J139" s="41"/>
      <c r="K139" s="41"/>
      <c r="L139" s="41"/>
      <c r="M139" s="37"/>
      <c r="N139" s="37"/>
      <c r="O139" s="37"/>
      <c r="P139" s="37"/>
      <c r="Q139" s="37"/>
      <c r="R139" s="37"/>
      <c r="S139" s="37"/>
      <c r="T139" s="37"/>
      <c r="U139" s="37"/>
    </row>
    <row r="140" spans="2:21" ht="38.25">
      <c r="B140" s="49" t="s">
        <v>62</v>
      </c>
      <c r="C140" s="50">
        <v>13</v>
      </c>
      <c r="D140" s="96"/>
      <c r="E140" s="51">
        <v>1</v>
      </c>
      <c r="F140" s="40">
        <v>814</v>
      </c>
      <c r="G140" s="41"/>
      <c r="H140" s="41"/>
      <c r="I140" s="41"/>
      <c r="J140" s="41"/>
      <c r="K140" s="41"/>
      <c r="L140" s="41"/>
      <c r="M140" s="37"/>
      <c r="N140" s="37"/>
      <c r="O140" s="37"/>
      <c r="P140" s="37"/>
      <c r="Q140" s="37"/>
      <c r="R140" s="37"/>
      <c r="S140" s="37"/>
      <c r="T140" s="37"/>
      <c r="U140" s="37"/>
    </row>
    <row r="141" spans="2:21" ht="38.25">
      <c r="B141" s="49" t="s">
        <v>62</v>
      </c>
      <c r="C141" s="50">
        <v>13</v>
      </c>
      <c r="D141" s="96"/>
      <c r="E141" s="51">
        <v>1</v>
      </c>
      <c r="F141" s="40">
        <v>815</v>
      </c>
      <c r="G141" s="41"/>
      <c r="H141" s="41"/>
      <c r="I141" s="41"/>
      <c r="J141" s="41"/>
      <c r="K141" s="41"/>
      <c r="L141" s="41"/>
      <c r="M141" s="37"/>
      <c r="N141" s="37"/>
      <c r="O141" s="37"/>
      <c r="P141" s="37"/>
      <c r="Q141" s="37"/>
      <c r="R141" s="37"/>
      <c r="S141" s="37"/>
      <c r="T141" s="37"/>
      <c r="U141" s="37"/>
    </row>
    <row r="142" spans="2:21" ht="38.25">
      <c r="B142" s="49" t="s">
        <v>62</v>
      </c>
      <c r="C142" s="50">
        <v>13</v>
      </c>
      <c r="D142" s="96"/>
      <c r="E142" s="51">
        <v>1</v>
      </c>
      <c r="F142" s="40">
        <v>816</v>
      </c>
      <c r="G142" s="41"/>
      <c r="H142" s="41"/>
      <c r="I142" s="41"/>
      <c r="J142" s="41"/>
      <c r="K142" s="41"/>
      <c r="L142" s="41"/>
      <c r="M142" s="37"/>
      <c r="N142" s="37"/>
      <c r="O142" s="37"/>
      <c r="P142" s="37"/>
      <c r="Q142" s="37"/>
      <c r="R142" s="37"/>
      <c r="S142" s="37"/>
      <c r="T142" s="37"/>
      <c r="U142" s="37"/>
    </row>
    <row r="143" spans="2:21" ht="38.25">
      <c r="B143" s="49" t="s">
        <v>62</v>
      </c>
      <c r="C143" s="50">
        <v>13</v>
      </c>
      <c r="D143" s="96"/>
      <c r="E143" s="51">
        <v>1</v>
      </c>
      <c r="F143" s="40">
        <v>817</v>
      </c>
      <c r="G143" s="41"/>
      <c r="H143" s="41"/>
      <c r="I143" s="41"/>
      <c r="J143" s="41"/>
      <c r="K143" s="41"/>
      <c r="L143" s="41"/>
      <c r="M143" s="37"/>
      <c r="N143" s="37"/>
      <c r="O143" s="37"/>
      <c r="P143" s="37"/>
      <c r="Q143" s="37"/>
      <c r="R143" s="37"/>
      <c r="S143" s="37"/>
      <c r="T143" s="37"/>
      <c r="U143" s="37"/>
    </row>
    <row r="144" spans="2:21" ht="38.25">
      <c r="B144" s="49" t="s">
        <v>62</v>
      </c>
      <c r="C144" s="50">
        <v>13</v>
      </c>
      <c r="D144" s="96"/>
      <c r="E144" s="51">
        <v>1</v>
      </c>
      <c r="F144" s="40">
        <v>818</v>
      </c>
      <c r="G144" s="41"/>
      <c r="H144" s="41"/>
      <c r="I144" s="41"/>
      <c r="J144" s="41"/>
      <c r="K144" s="41"/>
      <c r="L144" s="41"/>
      <c r="M144" s="37"/>
      <c r="N144" s="37"/>
      <c r="O144" s="37"/>
      <c r="P144" s="37"/>
      <c r="Q144" s="37"/>
      <c r="R144" s="37"/>
      <c r="S144" s="37"/>
      <c r="T144" s="37"/>
      <c r="U144" s="37"/>
    </row>
    <row r="145" spans="2:21" ht="38.25">
      <c r="B145" s="49" t="s">
        <v>62</v>
      </c>
      <c r="C145" s="50">
        <v>13</v>
      </c>
      <c r="D145" s="96"/>
      <c r="E145" s="51">
        <v>1</v>
      </c>
      <c r="F145" s="40">
        <v>819</v>
      </c>
      <c r="G145" s="41"/>
      <c r="H145" s="41"/>
      <c r="I145" s="41"/>
      <c r="J145" s="41"/>
      <c r="K145" s="41"/>
      <c r="L145" s="41"/>
      <c r="M145" s="37"/>
      <c r="N145" s="37"/>
      <c r="O145" s="37"/>
      <c r="P145" s="37"/>
      <c r="Q145" s="37"/>
      <c r="R145" s="37"/>
      <c r="S145" s="37"/>
      <c r="T145" s="37"/>
      <c r="U145" s="37"/>
    </row>
    <row r="146" spans="2:21" ht="38.25">
      <c r="B146" s="49" t="s">
        <v>62</v>
      </c>
      <c r="C146" s="50">
        <v>13</v>
      </c>
      <c r="D146" s="96"/>
      <c r="E146" s="51">
        <v>1</v>
      </c>
      <c r="F146" s="40">
        <v>820</v>
      </c>
      <c r="G146" s="41"/>
      <c r="H146" s="41"/>
      <c r="I146" s="41"/>
      <c r="J146" s="41"/>
      <c r="K146" s="41"/>
      <c r="L146" s="41"/>
      <c r="M146" s="37"/>
      <c r="N146" s="37"/>
      <c r="O146" s="37"/>
      <c r="P146" s="37"/>
      <c r="Q146" s="37"/>
      <c r="R146" s="37"/>
      <c r="S146" s="37"/>
      <c r="T146" s="37"/>
      <c r="U146" s="37"/>
    </row>
    <row r="147" spans="2:21" ht="38.25">
      <c r="B147" s="49" t="s">
        <v>62</v>
      </c>
      <c r="C147" s="50">
        <v>13</v>
      </c>
      <c r="D147" s="96"/>
      <c r="E147" s="51">
        <v>1</v>
      </c>
      <c r="F147" s="40">
        <v>821</v>
      </c>
      <c r="G147" s="41"/>
      <c r="H147" s="41"/>
      <c r="I147" s="41"/>
      <c r="J147" s="41"/>
      <c r="K147" s="41"/>
      <c r="L147" s="41"/>
      <c r="M147" s="37"/>
      <c r="N147" s="37"/>
      <c r="O147" s="37"/>
      <c r="P147" s="37"/>
      <c r="Q147" s="37"/>
      <c r="R147" s="37"/>
      <c r="S147" s="37"/>
      <c r="T147" s="37"/>
      <c r="U147" s="37"/>
    </row>
    <row r="148" spans="2:21" ht="38.25">
      <c r="B148" s="49" t="s">
        <v>62</v>
      </c>
      <c r="C148" s="50">
        <v>13</v>
      </c>
      <c r="D148" s="96"/>
      <c r="E148" s="51">
        <v>1</v>
      </c>
      <c r="F148" s="40">
        <v>822</v>
      </c>
      <c r="G148" s="41"/>
      <c r="H148" s="41"/>
      <c r="I148" s="41"/>
      <c r="J148" s="41"/>
      <c r="K148" s="41"/>
      <c r="L148" s="41"/>
      <c r="M148" s="37"/>
      <c r="N148" s="37"/>
      <c r="O148" s="37"/>
      <c r="P148" s="37"/>
      <c r="Q148" s="37"/>
      <c r="R148" s="37"/>
      <c r="S148" s="37"/>
      <c r="T148" s="37"/>
      <c r="U148" s="37"/>
    </row>
    <row r="149" spans="2:21" ht="38.25">
      <c r="B149" s="49" t="s">
        <v>62</v>
      </c>
      <c r="C149" s="50">
        <v>13</v>
      </c>
      <c r="D149" s="96"/>
      <c r="E149" s="51">
        <v>1</v>
      </c>
      <c r="F149" s="40">
        <v>823</v>
      </c>
      <c r="G149" s="41"/>
      <c r="H149" s="41"/>
      <c r="I149" s="41"/>
      <c r="J149" s="41"/>
      <c r="K149" s="41"/>
      <c r="L149" s="41"/>
      <c r="M149" s="37"/>
      <c r="N149" s="37"/>
      <c r="O149" s="37"/>
      <c r="P149" s="37"/>
      <c r="Q149" s="37"/>
      <c r="R149" s="37"/>
      <c r="S149" s="37"/>
      <c r="T149" s="37"/>
      <c r="U149" s="37"/>
    </row>
    <row r="150" spans="2:21" ht="38.25">
      <c r="B150" s="49" t="s">
        <v>62</v>
      </c>
      <c r="C150" s="50">
        <v>13</v>
      </c>
      <c r="D150" s="96"/>
      <c r="E150" s="51">
        <v>1</v>
      </c>
      <c r="F150" s="40">
        <v>824</v>
      </c>
      <c r="G150" s="41"/>
      <c r="H150" s="41"/>
      <c r="I150" s="41"/>
      <c r="J150" s="41"/>
      <c r="K150" s="41"/>
      <c r="L150" s="41"/>
      <c r="M150" s="37"/>
      <c r="N150" s="37"/>
      <c r="O150" s="37"/>
      <c r="P150" s="37"/>
      <c r="Q150" s="37"/>
      <c r="R150" s="37"/>
      <c r="S150" s="37"/>
      <c r="T150" s="37"/>
      <c r="U150" s="37"/>
    </row>
    <row r="151" spans="2:21" ht="38.25">
      <c r="B151" s="49" t="s">
        <v>62</v>
      </c>
      <c r="C151" s="50">
        <v>13</v>
      </c>
      <c r="D151" s="96"/>
      <c r="E151" s="51">
        <v>1</v>
      </c>
      <c r="F151" s="40">
        <v>825</v>
      </c>
      <c r="G151" s="41"/>
      <c r="H151" s="41"/>
      <c r="I151" s="41"/>
      <c r="J151" s="41"/>
      <c r="K151" s="41"/>
      <c r="L151" s="41"/>
      <c r="M151" s="37"/>
      <c r="N151" s="37"/>
      <c r="O151" s="37"/>
      <c r="P151" s="37"/>
      <c r="Q151" s="37"/>
      <c r="R151" s="37"/>
      <c r="S151" s="37"/>
      <c r="T151" s="37"/>
      <c r="U151" s="37"/>
    </row>
    <row r="152" spans="2:21" ht="38.25">
      <c r="B152" s="49" t="s">
        <v>62</v>
      </c>
      <c r="C152" s="50">
        <v>13</v>
      </c>
      <c r="D152" s="96"/>
      <c r="E152" s="51">
        <v>1</v>
      </c>
      <c r="F152" s="40">
        <v>826</v>
      </c>
      <c r="G152" s="41"/>
      <c r="H152" s="41"/>
      <c r="I152" s="41"/>
      <c r="J152" s="41"/>
      <c r="K152" s="41"/>
      <c r="L152" s="41"/>
      <c r="M152" s="37"/>
      <c r="N152" s="37"/>
      <c r="O152" s="37"/>
      <c r="P152" s="37"/>
      <c r="Q152" s="37"/>
      <c r="R152" s="37"/>
      <c r="S152" s="37"/>
      <c r="T152" s="37"/>
      <c r="U152" s="37"/>
    </row>
    <row r="153" spans="2:21" ht="38.25">
      <c r="B153" s="49" t="s">
        <v>62</v>
      </c>
      <c r="C153" s="50">
        <v>13</v>
      </c>
      <c r="D153" s="96"/>
      <c r="E153" s="51">
        <v>1</v>
      </c>
      <c r="F153" s="40">
        <v>827</v>
      </c>
      <c r="G153" s="41"/>
      <c r="H153" s="41"/>
      <c r="I153" s="41"/>
      <c r="J153" s="41"/>
      <c r="K153" s="41"/>
      <c r="L153" s="41"/>
      <c r="M153" s="37"/>
      <c r="N153" s="37"/>
      <c r="O153" s="37"/>
      <c r="P153" s="37"/>
      <c r="Q153" s="37"/>
      <c r="R153" s="37"/>
      <c r="S153" s="37"/>
      <c r="T153" s="37"/>
      <c r="U153" s="37"/>
    </row>
    <row r="154" spans="2:21" ht="38.25">
      <c r="B154" s="49" t="s">
        <v>62</v>
      </c>
      <c r="C154" s="50">
        <v>13</v>
      </c>
      <c r="D154" s="96"/>
      <c r="E154" s="51">
        <v>1</v>
      </c>
      <c r="F154" s="40">
        <v>828</v>
      </c>
      <c r="G154" s="41"/>
      <c r="H154" s="41"/>
      <c r="I154" s="41"/>
      <c r="J154" s="41"/>
      <c r="K154" s="41"/>
      <c r="L154" s="41"/>
      <c r="M154" s="37"/>
      <c r="N154" s="37"/>
      <c r="O154" s="37"/>
      <c r="P154" s="37"/>
      <c r="Q154" s="37"/>
      <c r="R154" s="37"/>
      <c r="S154" s="37"/>
      <c r="T154" s="37"/>
      <c r="U154" s="37"/>
    </row>
    <row r="155" spans="2:21" ht="38.25">
      <c r="B155" s="49" t="s">
        <v>62</v>
      </c>
      <c r="C155" s="50">
        <v>13</v>
      </c>
      <c r="D155" s="96"/>
      <c r="E155" s="51">
        <v>1</v>
      </c>
      <c r="F155" s="40">
        <v>829</v>
      </c>
      <c r="G155" s="41"/>
      <c r="H155" s="41"/>
      <c r="I155" s="41"/>
      <c r="J155" s="41"/>
      <c r="K155" s="41"/>
      <c r="L155" s="41"/>
      <c r="M155" s="37"/>
      <c r="N155" s="37"/>
      <c r="O155" s="37"/>
      <c r="P155" s="37"/>
      <c r="Q155" s="37"/>
      <c r="R155" s="37"/>
      <c r="S155" s="37"/>
      <c r="T155" s="37"/>
      <c r="U155" s="37"/>
    </row>
    <row r="156" spans="2:21" ht="38.25">
      <c r="B156" s="49" t="s">
        <v>62</v>
      </c>
      <c r="C156" s="50">
        <v>13</v>
      </c>
      <c r="D156" s="96"/>
      <c r="E156" s="51">
        <v>1</v>
      </c>
      <c r="F156" s="40">
        <v>830</v>
      </c>
      <c r="G156" s="41"/>
      <c r="H156" s="41"/>
      <c r="I156" s="41"/>
      <c r="J156" s="41"/>
      <c r="K156" s="41"/>
      <c r="L156" s="41"/>
      <c r="M156" s="37"/>
      <c r="N156" s="37"/>
      <c r="O156" s="37"/>
      <c r="P156" s="37"/>
      <c r="Q156" s="37"/>
      <c r="R156" s="37"/>
      <c r="S156" s="37"/>
      <c r="T156" s="37"/>
      <c r="U156" s="37"/>
    </row>
    <row r="157" spans="2:21" ht="38.25">
      <c r="B157" s="49" t="s">
        <v>62</v>
      </c>
      <c r="C157" s="50">
        <v>13</v>
      </c>
      <c r="D157" s="96"/>
      <c r="E157" s="51">
        <v>1</v>
      </c>
      <c r="F157" s="40">
        <v>831</v>
      </c>
      <c r="G157" s="41"/>
      <c r="H157" s="41"/>
      <c r="I157" s="41"/>
      <c r="J157" s="41"/>
      <c r="K157" s="41"/>
      <c r="L157" s="41"/>
      <c r="M157" s="37"/>
      <c r="N157" s="37"/>
      <c r="O157" s="37"/>
      <c r="P157" s="37"/>
      <c r="Q157" s="37"/>
      <c r="R157" s="37"/>
      <c r="S157" s="37"/>
      <c r="T157" s="37"/>
      <c r="U157" s="37"/>
    </row>
    <row r="158" spans="2:21" ht="38.25">
      <c r="B158" s="49" t="s">
        <v>62</v>
      </c>
      <c r="C158" s="50">
        <v>13</v>
      </c>
      <c r="D158" s="96"/>
      <c r="E158" s="51">
        <v>1</v>
      </c>
      <c r="F158" s="40">
        <v>832</v>
      </c>
      <c r="G158" s="41"/>
      <c r="H158" s="41"/>
      <c r="I158" s="41"/>
      <c r="J158" s="41"/>
      <c r="K158" s="41"/>
      <c r="L158" s="41"/>
      <c r="M158" s="37"/>
      <c r="N158" s="37"/>
      <c r="O158" s="37"/>
      <c r="P158" s="37"/>
      <c r="Q158" s="37"/>
      <c r="R158" s="37"/>
      <c r="S158" s="37"/>
      <c r="T158" s="37"/>
      <c r="U158" s="37"/>
    </row>
    <row r="159" spans="2:21" ht="38.25">
      <c r="B159" s="49" t="s">
        <v>62</v>
      </c>
      <c r="C159" s="50">
        <v>13</v>
      </c>
      <c r="D159" s="96"/>
      <c r="E159" s="51">
        <v>1</v>
      </c>
      <c r="F159" s="40">
        <v>833</v>
      </c>
      <c r="G159" s="41"/>
      <c r="H159" s="41"/>
      <c r="I159" s="41"/>
      <c r="J159" s="41"/>
      <c r="K159" s="41"/>
      <c r="L159" s="41"/>
      <c r="M159" s="37"/>
      <c r="N159" s="37"/>
      <c r="O159" s="37"/>
      <c r="P159" s="37"/>
      <c r="Q159" s="37"/>
      <c r="R159" s="37"/>
      <c r="S159" s="37"/>
      <c r="T159" s="37"/>
      <c r="U159" s="37"/>
    </row>
    <row r="160" spans="2:21" ht="38.25">
      <c r="B160" s="49" t="s">
        <v>62</v>
      </c>
      <c r="C160" s="50">
        <v>13</v>
      </c>
      <c r="D160" s="97"/>
      <c r="E160" s="51">
        <v>1</v>
      </c>
      <c r="F160" s="40">
        <v>834</v>
      </c>
      <c r="G160" s="41"/>
      <c r="H160" s="41"/>
      <c r="I160" s="41"/>
      <c r="J160" s="41"/>
      <c r="K160" s="41"/>
      <c r="L160" s="41"/>
      <c r="M160" s="37"/>
      <c r="N160" s="37"/>
      <c r="O160" s="37"/>
      <c r="P160" s="37"/>
      <c r="Q160" s="37"/>
      <c r="R160" s="37"/>
      <c r="S160" s="37"/>
      <c r="T160" s="37"/>
      <c r="U160" s="37"/>
    </row>
    <row r="161" spans="2:21" ht="25.5">
      <c r="B161" s="49" t="s">
        <v>73</v>
      </c>
      <c r="C161" s="50">
        <v>14</v>
      </c>
      <c r="D161" s="50">
        <v>1</v>
      </c>
      <c r="E161" s="51">
        <v>1</v>
      </c>
      <c r="F161" s="40">
        <v>835</v>
      </c>
      <c r="G161" s="41"/>
      <c r="H161" s="41"/>
      <c r="I161" s="41"/>
      <c r="J161" s="41"/>
      <c r="K161" s="41"/>
      <c r="L161" s="41"/>
      <c r="M161" s="37"/>
      <c r="N161" s="37"/>
      <c r="O161" s="37"/>
      <c r="P161" s="37"/>
      <c r="Q161" s="37"/>
      <c r="R161" s="37"/>
      <c r="S161" s="37"/>
      <c r="T161" s="37"/>
      <c r="U161" s="37"/>
    </row>
    <row r="162" spans="2:21" ht="38.25">
      <c r="B162" s="49" t="s">
        <v>62</v>
      </c>
      <c r="C162" s="50">
        <v>14</v>
      </c>
      <c r="D162" s="50">
        <v>1</v>
      </c>
      <c r="E162" s="51">
        <v>1</v>
      </c>
      <c r="F162" s="40">
        <v>836</v>
      </c>
      <c r="G162" s="41"/>
      <c r="H162" s="41"/>
      <c r="I162" s="41"/>
      <c r="J162" s="41"/>
      <c r="K162" s="41"/>
      <c r="L162" s="41"/>
      <c r="M162" s="37"/>
      <c r="N162" s="37"/>
      <c r="O162" s="37"/>
      <c r="P162" s="37"/>
      <c r="Q162" s="37"/>
      <c r="R162" s="37"/>
      <c r="S162" s="37"/>
      <c r="T162" s="37"/>
      <c r="U162" s="37"/>
    </row>
    <row r="163" spans="2:21" ht="38.25">
      <c r="B163" s="49" t="s">
        <v>83</v>
      </c>
      <c r="C163" s="50">
        <v>14</v>
      </c>
      <c r="D163" s="50">
        <v>1</v>
      </c>
      <c r="E163" s="51">
        <v>1</v>
      </c>
      <c r="F163" s="40">
        <v>837</v>
      </c>
      <c r="G163" s="41"/>
      <c r="H163" s="41"/>
      <c r="I163" s="41"/>
      <c r="J163" s="41"/>
      <c r="K163" s="41"/>
      <c r="L163" s="41"/>
      <c r="M163" s="37"/>
      <c r="N163" s="37"/>
      <c r="O163" s="37"/>
      <c r="P163" s="37"/>
      <c r="Q163" s="37"/>
      <c r="R163" s="37"/>
      <c r="S163" s="37"/>
      <c r="T163" s="37"/>
      <c r="U163" s="37"/>
    </row>
    <row r="164" spans="2:21" ht="25.5">
      <c r="B164" s="49" t="s">
        <v>86</v>
      </c>
      <c r="C164" s="50">
        <v>15</v>
      </c>
      <c r="D164" s="50">
        <v>1</v>
      </c>
      <c r="E164" s="51">
        <v>1</v>
      </c>
      <c r="F164" s="40">
        <v>887</v>
      </c>
      <c r="G164" s="41"/>
      <c r="H164" s="41"/>
      <c r="I164" s="41"/>
      <c r="J164" s="41"/>
      <c r="K164" s="41"/>
      <c r="L164" s="41"/>
      <c r="M164" s="37"/>
      <c r="N164" s="37"/>
      <c r="O164" s="37"/>
      <c r="P164" s="37"/>
      <c r="Q164" s="37"/>
      <c r="R164" s="37"/>
      <c r="S164" s="37"/>
      <c r="T164" s="37"/>
      <c r="U164" s="37"/>
    </row>
    <row r="165" spans="2:21" ht="25.5">
      <c r="B165" s="49" t="s">
        <v>79</v>
      </c>
      <c r="C165" s="50">
        <v>16</v>
      </c>
      <c r="D165" s="95">
        <v>2</v>
      </c>
      <c r="E165" s="51">
        <v>1</v>
      </c>
      <c r="F165" s="40">
        <v>930</v>
      </c>
      <c r="G165" s="41"/>
      <c r="H165" s="41"/>
      <c r="I165" s="41"/>
      <c r="J165" s="41"/>
      <c r="K165" s="41"/>
      <c r="L165" s="41"/>
      <c r="M165" s="37"/>
      <c r="N165" s="37"/>
      <c r="O165" s="37"/>
      <c r="P165" s="37"/>
      <c r="Q165" s="37"/>
      <c r="R165" s="37"/>
      <c r="S165" s="37"/>
      <c r="T165" s="37"/>
      <c r="U165" s="37"/>
    </row>
    <row r="166" spans="2:21" ht="25.5">
      <c r="B166" s="49" t="s">
        <v>79</v>
      </c>
      <c r="C166" s="50">
        <v>16</v>
      </c>
      <c r="D166" s="97"/>
      <c r="E166" s="51">
        <v>1</v>
      </c>
      <c r="F166" s="40">
        <v>931</v>
      </c>
      <c r="G166" s="41"/>
      <c r="H166" s="41"/>
      <c r="I166" s="41"/>
      <c r="J166" s="41"/>
      <c r="K166" s="41"/>
      <c r="L166" s="41"/>
      <c r="M166" s="37"/>
      <c r="N166" s="37"/>
      <c r="O166" s="37"/>
      <c r="P166" s="37"/>
      <c r="Q166" s="37"/>
      <c r="R166" s="37"/>
      <c r="S166" s="37"/>
      <c r="T166" s="37"/>
      <c r="U166" s="37"/>
    </row>
    <row r="167" spans="2:21" ht="38.25">
      <c r="B167" s="49" t="s">
        <v>105</v>
      </c>
      <c r="C167" s="50">
        <v>16</v>
      </c>
      <c r="D167" s="50">
        <v>1</v>
      </c>
      <c r="E167" s="51">
        <v>1</v>
      </c>
      <c r="F167" s="40">
        <v>932</v>
      </c>
      <c r="G167" s="41"/>
      <c r="H167" s="41"/>
      <c r="I167" s="41"/>
      <c r="J167" s="41"/>
      <c r="K167" s="41"/>
      <c r="L167" s="41"/>
      <c r="M167" s="37"/>
      <c r="N167" s="37"/>
      <c r="O167" s="37"/>
      <c r="P167" s="37"/>
      <c r="Q167" s="37"/>
      <c r="R167" s="37"/>
      <c r="S167" s="37"/>
      <c r="T167" s="37"/>
      <c r="U167" s="37"/>
    </row>
  </sheetData>
  <autoFilter ref="B6:K167" xr:uid="{96F8EE40-278F-437E-95CC-1693DCBBB5A4}"/>
  <mergeCells count="31">
    <mergeCell ref="D103:D104"/>
    <mergeCell ref="D105:D107"/>
    <mergeCell ref="D108:D117"/>
    <mergeCell ref="D121:D160"/>
    <mergeCell ref="D165:D166"/>
    <mergeCell ref="D78:D79"/>
    <mergeCell ref="D81:D83"/>
    <mergeCell ref="D85:D86"/>
    <mergeCell ref="D91:D95"/>
    <mergeCell ref="D98:D102"/>
    <mergeCell ref="D53:D56"/>
    <mergeCell ref="D58:D59"/>
    <mergeCell ref="D60:D69"/>
    <mergeCell ref="D49:D52"/>
    <mergeCell ref="D71:D73"/>
    <mergeCell ref="D42:D43"/>
    <mergeCell ref="D46:D47"/>
    <mergeCell ref="D33:D35"/>
    <mergeCell ref="D37:D38"/>
    <mergeCell ref="D39:D40"/>
    <mergeCell ref="D21:D24"/>
    <mergeCell ref="D25:D26"/>
    <mergeCell ref="D27:D29"/>
    <mergeCell ref="D31:D32"/>
    <mergeCell ref="D7:D20"/>
    <mergeCell ref="N2:Q2"/>
    <mergeCell ref="O3:Q3"/>
    <mergeCell ref="O4:Q4"/>
    <mergeCell ref="B5:I5"/>
    <mergeCell ref="B2:L3"/>
    <mergeCell ref="J5:L5"/>
  </mergeCells>
  <phoneticPr fontId="30" type="noConversion"/>
  <pageMargins left="0.7" right="0.7" top="0.75" bottom="0.75" header="0.3" footer="0.3"/>
  <pageSetup paperSize="9" scale="33"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CD3D01-5469-4737-8B76-3E8956A34624}">
  <dimension ref="A1:I60"/>
  <sheetViews>
    <sheetView workbookViewId="0">
      <selection activeCell="F35" sqref="F35"/>
    </sheetView>
  </sheetViews>
  <sheetFormatPr baseColWidth="10" defaultRowHeight="15"/>
  <cols>
    <col min="2" max="2" width="11.42578125" customWidth="1"/>
    <col min="4" max="4" width="0" hidden="1" customWidth="1"/>
    <col min="5" max="5" width="39.7109375" customWidth="1"/>
    <col min="6" max="6" width="75.7109375" customWidth="1"/>
  </cols>
  <sheetData>
    <row r="1" spans="1:9" ht="18">
      <c r="A1" s="57" t="s">
        <v>5</v>
      </c>
      <c r="B1" s="57"/>
      <c r="C1" s="57"/>
      <c r="D1" s="57"/>
      <c r="E1" s="57"/>
      <c r="F1" s="57"/>
    </row>
    <row r="2" spans="1:9" ht="18">
      <c r="A2" s="57" t="s">
        <v>133</v>
      </c>
      <c r="B2" s="57"/>
      <c r="C2" s="57"/>
      <c r="D2" s="57"/>
      <c r="E2" s="57"/>
      <c r="F2" s="57"/>
    </row>
    <row r="3" spans="1:9" ht="18">
      <c r="A3" s="57" t="s">
        <v>93</v>
      </c>
      <c r="B3" s="57"/>
      <c r="C3" s="57"/>
      <c r="D3" s="57"/>
      <c r="E3" s="57"/>
      <c r="F3" s="57"/>
    </row>
    <row r="4" spans="1:9" ht="18">
      <c r="A4" s="57" t="s">
        <v>132</v>
      </c>
      <c r="B4" s="57"/>
      <c r="C4" s="57"/>
      <c r="D4" s="57"/>
      <c r="E4" s="57"/>
      <c r="F4" s="57"/>
    </row>
    <row r="5" spans="1:9" ht="18">
      <c r="A5" s="57"/>
      <c r="B5" s="57"/>
      <c r="C5" s="57"/>
      <c r="D5" s="57"/>
      <c r="E5" s="57"/>
    </row>
    <row r="6" spans="1:9" ht="15.75" thickBot="1"/>
    <row r="7" spans="1:9" ht="26.25" thickTop="1">
      <c r="A7" s="47" t="s">
        <v>106</v>
      </c>
      <c r="B7" s="47" t="s">
        <v>1</v>
      </c>
      <c r="C7" s="47" t="s">
        <v>6</v>
      </c>
      <c r="D7" s="47" t="s">
        <v>2</v>
      </c>
      <c r="E7" s="47" t="s">
        <v>28</v>
      </c>
      <c r="F7" s="47" t="s">
        <v>107</v>
      </c>
    </row>
    <row r="8" spans="1:9" ht="25.5">
      <c r="A8" s="53">
        <v>1</v>
      </c>
      <c r="B8" s="53">
        <v>50956</v>
      </c>
      <c r="C8" s="53">
        <v>14</v>
      </c>
      <c r="D8" s="54" t="s">
        <v>3</v>
      </c>
      <c r="E8" s="46" t="s">
        <v>104</v>
      </c>
      <c r="F8" s="46" t="s">
        <v>109</v>
      </c>
    </row>
    <row r="9" spans="1:9">
      <c r="A9" s="98">
        <v>2</v>
      </c>
      <c r="B9" s="98">
        <v>44579</v>
      </c>
      <c r="C9" s="53">
        <v>4</v>
      </c>
      <c r="D9" s="54" t="s">
        <v>94</v>
      </c>
      <c r="E9" s="46" t="s">
        <v>56</v>
      </c>
      <c r="F9" s="46" t="s">
        <v>131</v>
      </c>
    </row>
    <row r="10" spans="1:9" ht="25.5">
      <c r="A10" s="99"/>
      <c r="B10" s="99"/>
      <c r="C10" s="53">
        <v>2</v>
      </c>
      <c r="D10" s="54" t="s">
        <v>94</v>
      </c>
      <c r="E10" s="46" t="s">
        <v>57</v>
      </c>
      <c r="F10" s="46" t="s">
        <v>109</v>
      </c>
    </row>
    <row r="11" spans="1:9" ht="25.5">
      <c r="A11" s="99"/>
      <c r="B11" s="99"/>
      <c r="C11" s="53">
        <v>3</v>
      </c>
      <c r="D11" s="54" t="s">
        <v>94</v>
      </c>
      <c r="E11" s="46" t="s">
        <v>58</v>
      </c>
      <c r="F11" s="46" t="s">
        <v>118</v>
      </c>
    </row>
    <row r="12" spans="1:9">
      <c r="A12" s="99"/>
      <c r="B12" s="99"/>
      <c r="C12" s="53">
        <v>1</v>
      </c>
      <c r="D12" s="54" t="s">
        <v>94</v>
      </c>
      <c r="E12" s="46" t="s">
        <v>59</v>
      </c>
      <c r="F12" s="46" t="s">
        <v>117</v>
      </c>
    </row>
    <row r="13" spans="1:9" ht="25.5">
      <c r="A13" s="99"/>
      <c r="B13" s="99"/>
      <c r="C13" s="53">
        <v>2</v>
      </c>
      <c r="D13" s="54" t="s">
        <v>94</v>
      </c>
      <c r="E13" s="46" t="s">
        <v>60</v>
      </c>
      <c r="F13" s="46" t="s">
        <v>109</v>
      </c>
    </row>
    <row r="14" spans="1:9" ht="25.5">
      <c r="A14" s="99"/>
      <c r="B14" s="99"/>
      <c r="C14" s="53">
        <v>3</v>
      </c>
      <c r="D14" s="54" t="s">
        <v>94</v>
      </c>
      <c r="E14" s="46" t="s">
        <v>60</v>
      </c>
      <c r="F14" s="46" t="s">
        <v>109</v>
      </c>
    </row>
    <row r="15" spans="1:9">
      <c r="A15" s="53">
        <v>3</v>
      </c>
      <c r="B15" s="53">
        <v>44576</v>
      </c>
      <c r="C15" s="53">
        <v>1</v>
      </c>
      <c r="D15" s="54" t="s">
        <v>94</v>
      </c>
      <c r="E15" s="46" t="s">
        <v>63</v>
      </c>
      <c r="F15" s="46" t="s">
        <v>113</v>
      </c>
    </row>
    <row r="16" spans="1:9" ht="25.5">
      <c r="A16" s="98">
        <v>4</v>
      </c>
      <c r="B16" s="98">
        <v>44576</v>
      </c>
      <c r="C16" s="53">
        <v>2</v>
      </c>
      <c r="D16" s="54" t="s">
        <v>94</v>
      </c>
      <c r="E16" s="46" t="s">
        <v>64</v>
      </c>
      <c r="F16" s="46" t="s">
        <v>123</v>
      </c>
      <c r="I16" s="48"/>
    </row>
    <row r="17" spans="1:9" ht="25.5">
      <c r="A17" s="99"/>
      <c r="B17" s="99"/>
      <c r="C17" s="53">
        <v>2</v>
      </c>
      <c r="D17" s="54" t="s">
        <v>94</v>
      </c>
      <c r="E17" s="46" t="s">
        <v>65</v>
      </c>
      <c r="F17" s="46" t="s">
        <v>111</v>
      </c>
      <c r="I17" s="48"/>
    </row>
    <row r="18" spans="1:9" ht="25.5">
      <c r="A18" s="99"/>
      <c r="B18" s="99"/>
      <c r="C18" s="53">
        <v>1</v>
      </c>
      <c r="D18" s="54" t="s">
        <v>94</v>
      </c>
      <c r="E18" s="46" t="s">
        <v>66</v>
      </c>
      <c r="F18" s="46" t="s">
        <v>120</v>
      </c>
    </row>
    <row r="19" spans="1:9">
      <c r="A19" s="99"/>
      <c r="B19" s="99"/>
      <c r="C19" s="53">
        <v>2</v>
      </c>
      <c r="D19" s="54" t="s">
        <v>94</v>
      </c>
      <c r="E19" s="46" t="s">
        <v>67</v>
      </c>
      <c r="F19" s="46" t="s">
        <v>112</v>
      </c>
    </row>
    <row r="20" spans="1:9" ht="25.5">
      <c r="A20" s="99"/>
      <c r="B20" s="99"/>
      <c r="C20" s="53">
        <v>1</v>
      </c>
      <c r="D20" s="54" t="s">
        <v>94</v>
      </c>
      <c r="E20" s="46" t="s">
        <v>68</v>
      </c>
      <c r="F20" s="46" t="s">
        <v>124</v>
      </c>
    </row>
    <row r="21" spans="1:9" ht="25.5">
      <c r="A21" s="99"/>
      <c r="B21" s="99"/>
      <c r="C21" s="53">
        <v>1</v>
      </c>
      <c r="D21" s="54" t="s">
        <v>94</v>
      </c>
      <c r="E21" s="46" t="s">
        <v>69</v>
      </c>
      <c r="F21" s="46" t="s">
        <v>118</v>
      </c>
    </row>
    <row r="22" spans="1:9" ht="25.5">
      <c r="A22" s="99"/>
      <c r="B22" s="99"/>
      <c r="C22" s="53">
        <v>2</v>
      </c>
      <c r="D22" s="54" t="s">
        <v>94</v>
      </c>
      <c r="E22" s="46" t="s">
        <v>70</v>
      </c>
      <c r="F22" s="46" t="s">
        <v>108</v>
      </c>
    </row>
    <row r="23" spans="1:9" ht="25.5">
      <c r="A23" s="99"/>
      <c r="B23" s="99"/>
      <c r="C23" s="53">
        <v>1</v>
      </c>
      <c r="D23" s="54" t="s">
        <v>94</v>
      </c>
      <c r="E23" s="46" t="s">
        <v>71</v>
      </c>
      <c r="F23" s="46" t="s">
        <v>118</v>
      </c>
      <c r="I23" s="48"/>
    </row>
    <row r="24" spans="1:9" ht="25.5">
      <c r="A24" s="98">
        <v>5</v>
      </c>
      <c r="B24" s="98">
        <v>44584</v>
      </c>
      <c r="C24" s="53">
        <v>4</v>
      </c>
      <c r="D24" s="54" t="s">
        <v>94</v>
      </c>
      <c r="E24" s="46" t="s">
        <v>57</v>
      </c>
      <c r="F24" s="46" t="s">
        <v>109</v>
      </c>
      <c r="I24" s="48"/>
    </row>
    <row r="25" spans="1:9" ht="25.5">
      <c r="A25" s="99"/>
      <c r="B25" s="99"/>
      <c r="C25" s="53">
        <v>4</v>
      </c>
      <c r="D25" s="54" t="s">
        <v>94</v>
      </c>
      <c r="E25" s="46" t="s">
        <v>84</v>
      </c>
      <c r="F25" s="46" t="s">
        <v>127</v>
      </c>
    </row>
    <row r="26" spans="1:9">
      <c r="A26" s="53">
        <v>6</v>
      </c>
      <c r="B26" s="53">
        <v>44578</v>
      </c>
      <c r="C26" s="53">
        <v>1</v>
      </c>
      <c r="D26" s="54" t="s">
        <v>94</v>
      </c>
      <c r="E26" s="46" t="s">
        <v>85</v>
      </c>
      <c r="F26" s="46" t="s">
        <v>122</v>
      </c>
    </row>
    <row r="27" spans="1:9" ht="25.5">
      <c r="A27" s="98">
        <v>7</v>
      </c>
      <c r="B27" s="98">
        <v>44578</v>
      </c>
      <c r="C27" s="53">
        <v>2</v>
      </c>
      <c r="D27" s="54" t="s">
        <v>94</v>
      </c>
      <c r="E27" s="46" t="s">
        <v>57</v>
      </c>
      <c r="F27" s="46" t="s">
        <v>109</v>
      </c>
    </row>
    <row r="28" spans="1:9" ht="25.5">
      <c r="A28" s="99"/>
      <c r="B28" s="99"/>
      <c r="C28" s="53">
        <v>10</v>
      </c>
      <c r="D28" s="54" t="s">
        <v>94</v>
      </c>
      <c r="E28" s="46" t="s">
        <v>72</v>
      </c>
      <c r="F28" s="46" t="s">
        <v>109</v>
      </c>
    </row>
    <row r="29" spans="1:9" ht="25.5">
      <c r="A29" s="99"/>
      <c r="B29" s="99"/>
      <c r="C29" s="53">
        <v>1</v>
      </c>
      <c r="D29" s="54" t="s">
        <v>94</v>
      </c>
      <c r="E29" s="46" t="s">
        <v>60</v>
      </c>
      <c r="F29" s="46" t="s">
        <v>109</v>
      </c>
    </row>
    <row r="30" spans="1:9">
      <c r="A30" s="53">
        <v>8</v>
      </c>
      <c r="B30" s="53">
        <v>44575</v>
      </c>
      <c r="C30" s="53">
        <v>3</v>
      </c>
      <c r="D30" s="54" t="s">
        <v>94</v>
      </c>
      <c r="E30" s="46" t="s">
        <v>85</v>
      </c>
      <c r="F30" s="46" t="s">
        <v>122</v>
      </c>
    </row>
    <row r="31" spans="1:9">
      <c r="A31" s="53">
        <v>9</v>
      </c>
      <c r="B31" s="53">
        <v>44575</v>
      </c>
      <c r="C31" s="53">
        <v>1</v>
      </c>
      <c r="D31" s="54" t="s">
        <v>94</v>
      </c>
      <c r="E31" s="46" t="s">
        <v>85</v>
      </c>
      <c r="F31" s="46" t="s">
        <v>122</v>
      </c>
    </row>
    <row r="32" spans="1:9">
      <c r="A32" s="98">
        <v>10</v>
      </c>
      <c r="B32" s="98">
        <v>44575</v>
      </c>
      <c r="C32" s="53">
        <v>1</v>
      </c>
      <c r="D32" s="54" t="s">
        <v>94</v>
      </c>
      <c r="E32" s="46" t="s">
        <v>61</v>
      </c>
      <c r="F32" s="46" t="s">
        <v>112</v>
      </c>
    </row>
    <row r="33" spans="1:6">
      <c r="A33" s="99"/>
      <c r="B33" s="99"/>
      <c r="C33" s="53">
        <v>1</v>
      </c>
      <c r="D33" s="54" t="s">
        <v>94</v>
      </c>
      <c r="E33" s="46" t="s">
        <v>61</v>
      </c>
      <c r="F33" s="46" t="s">
        <v>112</v>
      </c>
    </row>
    <row r="34" spans="1:6" ht="25.5">
      <c r="A34" s="53">
        <v>11</v>
      </c>
      <c r="B34" s="53">
        <v>44575</v>
      </c>
      <c r="C34" s="53">
        <v>1</v>
      </c>
      <c r="D34" s="54" t="s">
        <v>94</v>
      </c>
      <c r="E34" s="46" t="s">
        <v>87</v>
      </c>
      <c r="F34" s="46" t="s">
        <v>110</v>
      </c>
    </row>
    <row r="35" spans="1:6" ht="25.5">
      <c r="A35" s="98">
        <v>12</v>
      </c>
      <c r="B35" s="98">
        <v>44575</v>
      </c>
      <c r="C35" s="53">
        <v>2</v>
      </c>
      <c r="D35" s="54" t="s">
        <v>94</v>
      </c>
      <c r="E35" s="46" t="s">
        <v>137</v>
      </c>
      <c r="F35" s="46" t="s">
        <v>114</v>
      </c>
    </row>
    <row r="36" spans="1:6" ht="25.5">
      <c r="A36" s="99"/>
      <c r="B36" s="99"/>
      <c r="C36" s="53">
        <v>1</v>
      </c>
      <c r="D36" s="54" t="s">
        <v>94</v>
      </c>
      <c r="E36" s="46" t="s">
        <v>89</v>
      </c>
      <c r="F36" s="46" t="s">
        <v>128</v>
      </c>
    </row>
    <row r="37" spans="1:6" ht="25.5">
      <c r="A37" s="98">
        <v>13</v>
      </c>
      <c r="B37" s="98">
        <v>44575</v>
      </c>
      <c r="C37" s="53">
        <v>3</v>
      </c>
      <c r="D37" s="54" t="s">
        <v>94</v>
      </c>
      <c r="E37" s="46" t="s">
        <v>90</v>
      </c>
      <c r="F37" s="46" t="s">
        <v>111</v>
      </c>
    </row>
    <row r="38" spans="1:6" ht="25.5">
      <c r="A38" s="99"/>
      <c r="B38" s="99"/>
      <c r="C38" s="53">
        <v>1</v>
      </c>
      <c r="D38" s="54" t="s">
        <v>94</v>
      </c>
      <c r="E38" s="46" t="s">
        <v>77</v>
      </c>
      <c r="F38" s="46" t="s">
        <v>111</v>
      </c>
    </row>
    <row r="39" spans="1:6">
      <c r="A39" s="99"/>
      <c r="B39" s="99"/>
      <c r="C39" s="53">
        <v>2</v>
      </c>
      <c r="D39" s="54" t="s">
        <v>94</v>
      </c>
      <c r="E39" s="46" t="s">
        <v>85</v>
      </c>
      <c r="F39" s="46" t="s">
        <v>122</v>
      </c>
    </row>
    <row r="40" spans="1:6" ht="25.5">
      <c r="A40" s="99"/>
      <c r="B40" s="99"/>
      <c r="C40" s="53">
        <v>1</v>
      </c>
      <c r="D40" s="54" t="s">
        <v>94</v>
      </c>
      <c r="E40" s="46" t="s">
        <v>76</v>
      </c>
      <c r="F40" s="46" t="s">
        <v>111</v>
      </c>
    </row>
    <row r="41" spans="1:6">
      <c r="A41" s="99"/>
      <c r="B41" s="99"/>
      <c r="C41" s="53">
        <v>1</v>
      </c>
      <c r="D41" s="54" t="s">
        <v>94</v>
      </c>
      <c r="E41" s="46" t="s">
        <v>75</v>
      </c>
      <c r="F41" s="46" t="s">
        <v>112</v>
      </c>
    </row>
    <row r="42" spans="1:6" ht="25.5">
      <c r="A42" s="99"/>
      <c r="B42" s="99"/>
      <c r="C42" s="53">
        <v>1</v>
      </c>
      <c r="D42" s="54" t="s">
        <v>94</v>
      </c>
      <c r="E42" s="46" t="s">
        <v>74</v>
      </c>
      <c r="F42" s="46" t="s">
        <v>116</v>
      </c>
    </row>
    <row r="43" spans="1:6" ht="25.5">
      <c r="A43" s="99"/>
      <c r="B43" s="99"/>
      <c r="C43" s="53">
        <v>1</v>
      </c>
      <c r="D43" s="54" t="s">
        <v>94</v>
      </c>
      <c r="E43" s="46" t="s">
        <v>60</v>
      </c>
      <c r="F43" s="46" t="s">
        <v>109</v>
      </c>
    </row>
    <row r="44" spans="1:6" ht="25.5">
      <c r="A44" s="99"/>
      <c r="B44" s="99"/>
      <c r="C44" s="53">
        <v>5</v>
      </c>
      <c r="D44" s="54" t="s">
        <v>94</v>
      </c>
      <c r="E44" s="46" t="s">
        <v>66</v>
      </c>
      <c r="F44" s="46" t="s">
        <v>120</v>
      </c>
    </row>
    <row r="45" spans="1:6">
      <c r="A45" s="99"/>
      <c r="B45" s="99"/>
      <c r="C45" s="53">
        <v>1</v>
      </c>
      <c r="D45" s="54" t="s">
        <v>94</v>
      </c>
      <c r="E45" s="46" t="s">
        <v>67</v>
      </c>
      <c r="F45" s="46" t="s">
        <v>112</v>
      </c>
    </row>
    <row r="46" spans="1:6" ht="25.5">
      <c r="A46" s="99"/>
      <c r="B46" s="99"/>
      <c r="C46" s="53">
        <v>1</v>
      </c>
      <c r="D46" s="54" t="s">
        <v>94</v>
      </c>
      <c r="E46" s="46" t="s">
        <v>78</v>
      </c>
      <c r="F46" s="46" t="s">
        <v>119</v>
      </c>
    </row>
    <row r="47" spans="1:6" ht="25.5">
      <c r="A47" s="99"/>
      <c r="B47" s="99"/>
      <c r="C47" s="53">
        <v>5</v>
      </c>
      <c r="D47" s="54" t="s">
        <v>94</v>
      </c>
      <c r="E47" s="46" t="s">
        <v>91</v>
      </c>
      <c r="F47" s="46" t="s">
        <v>111</v>
      </c>
    </row>
    <row r="48" spans="1:6" ht="25.5">
      <c r="A48" s="99"/>
      <c r="B48" s="99"/>
      <c r="C48" s="53">
        <v>2</v>
      </c>
      <c r="D48" s="54" t="s">
        <v>94</v>
      </c>
      <c r="E48" s="46" t="s">
        <v>92</v>
      </c>
      <c r="F48" s="46" t="s">
        <v>111</v>
      </c>
    </row>
    <row r="49" spans="1:6">
      <c r="A49" s="99"/>
      <c r="B49" s="99"/>
      <c r="C49" s="53">
        <v>3</v>
      </c>
      <c r="D49" s="54" t="s">
        <v>94</v>
      </c>
      <c r="E49" s="46" t="s">
        <v>86</v>
      </c>
      <c r="F49" s="46" t="s">
        <v>115</v>
      </c>
    </row>
    <row r="50" spans="1:6" ht="25.5">
      <c r="A50" s="99"/>
      <c r="B50" s="99"/>
      <c r="C50" s="53">
        <v>10</v>
      </c>
      <c r="D50" s="54" t="s">
        <v>94</v>
      </c>
      <c r="E50" s="46" t="s">
        <v>82</v>
      </c>
      <c r="F50" s="46" t="s">
        <v>109</v>
      </c>
    </row>
    <row r="51" spans="1:6" ht="25.5">
      <c r="A51" s="99"/>
      <c r="B51" s="99"/>
      <c r="C51" s="53">
        <v>1</v>
      </c>
      <c r="D51" s="54" t="s">
        <v>94</v>
      </c>
      <c r="E51" s="46" t="s">
        <v>68</v>
      </c>
      <c r="F51" s="46" t="s">
        <v>124</v>
      </c>
    </row>
    <row r="52" spans="1:6" ht="25.5">
      <c r="A52" s="99"/>
      <c r="B52" s="99"/>
      <c r="C52" s="53">
        <v>1</v>
      </c>
      <c r="D52" s="54" t="s">
        <v>94</v>
      </c>
      <c r="E52" s="46" t="s">
        <v>81</v>
      </c>
      <c r="F52" s="46" t="s">
        <v>111</v>
      </c>
    </row>
    <row r="53" spans="1:6" ht="25.5">
      <c r="A53" s="99"/>
      <c r="B53" s="99"/>
      <c r="C53" s="53">
        <v>1</v>
      </c>
      <c r="D53" s="54" t="s">
        <v>94</v>
      </c>
      <c r="E53" s="46" t="s">
        <v>80</v>
      </c>
      <c r="F53" s="46" t="s">
        <v>126</v>
      </c>
    </row>
    <row r="54" spans="1:6" ht="25.5">
      <c r="A54" s="99"/>
      <c r="B54" s="99"/>
      <c r="C54" s="53">
        <v>40</v>
      </c>
      <c r="D54" s="54" t="s">
        <v>94</v>
      </c>
      <c r="E54" s="46" t="s">
        <v>62</v>
      </c>
      <c r="F54" s="46" t="s">
        <v>111</v>
      </c>
    </row>
    <row r="55" spans="1:6" ht="25.5">
      <c r="A55" s="98">
        <v>14</v>
      </c>
      <c r="B55" s="98">
        <v>44582</v>
      </c>
      <c r="C55" s="53">
        <v>1</v>
      </c>
      <c r="D55" s="54" t="s">
        <v>94</v>
      </c>
      <c r="E55" s="46" t="s">
        <v>73</v>
      </c>
      <c r="F55" s="46" t="s">
        <v>121</v>
      </c>
    </row>
    <row r="56" spans="1:6" ht="25.5">
      <c r="A56" s="99"/>
      <c r="B56" s="99"/>
      <c r="C56" s="53">
        <v>1</v>
      </c>
      <c r="D56" s="54" t="s">
        <v>94</v>
      </c>
      <c r="E56" s="46" t="s">
        <v>62</v>
      </c>
      <c r="F56" s="46" t="s">
        <v>111</v>
      </c>
    </row>
    <row r="57" spans="1:6" ht="25.5">
      <c r="A57" s="99"/>
      <c r="B57" s="99"/>
      <c r="C57" s="53">
        <v>1</v>
      </c>
      <c r="D57" s="54" t="s">
        <v>94</v>
      </c>
      <c r="E57" s="46" t="s">
        <v>83</v>
      </c>
      <c r="F57" s="46" t="s">
        <v>109</v>
      </c>
    </row>
    <row r="58" spans="1:6">
      <c r="A58" s="53">
        <v>15</v>
      </c>
      <c r="B58" s="53">
        <v>50952</v>
      </c>
      <c r="C58" s="53">
        <v>1</v>
      </c>
      <c r="D58" s="54" t="s">
        <v>3</v>
      </c>
      <c r="E58" s="46" t="s">
        <v>86</v>
      </c>
      <c r="F58" s="46" t="s">
        <v>115</v>
      </c>
    </row>
    <row r="59" spans="1:6">
      <c r="A59" s="98">
        <v>16</v>
      </c>
      <c r="B59" s="98">
        <v>44603</v>
      </c>
      <c r="C59" s="53">
        <v>2</v>
      </c>
      <c r="D59" s="54" t="s">
        <v>94</v>
      </c>
      <c r="E59" s="46" t="s">
        <v>79</v>
      </c>
      <c r="F59" s="46" t="s">
        <v>125</v>
      </c>
    </row>
    <row r="60" spans="1:6" ht="25.5">
      <c r="A60" s="99"/>
      <c r="B60" s="99"/>
      <c r="C60" s="53">
        <v>1</v>
      </c>
      <c r="D60" s="54" t="s">
        <v>94</v>
      </c>
      <c r="E60" s="46" t="s">
        <v>105</v>
      </c>
      <c r="F60" s="46" t="s">
        <v>129</v>
      </c>
    </row>
  </sheetData>
  <autoFilter ref="A7:F60" xr:uid="{26CD3D01-5469-4737-8B76-3E8956A34624}"/>
  <mergeCells count="23">
    <mergeCell ref="A55:A57"/>
    <mergeCell ref="B55:B57"/>
    <mergeCell ref="A5:E5"/>
    <mergeCell ref="A1:F1"/>
    <mergeCell ref="A2:F2"/>
    <mergeCell ref="A3:F3"/>
    <mergeCell ref="A4:F4"/>
    <mergeCell ref="A59:A60"/>
    <mergeCell ref="B59:B60"/>
    <mergeCell ref="A9:A14"/>
    <mergeCell ref="B9:B14"/>
    <mergeCell ref="A16:A23"/>
    <mergeCell ref="B16:B23"/>
    <mergeCell ref="A24:A25"/>
    <mergeCell ref="B24:B25"/>
    <mergeCell ref="A27:A29"/>
    <mergeCell ref="B27:B29"/>
    <mergeCell ref="A32:A33"/>
    <mergeCell ref="B32:B33"/>
    <mergeCell ref="A35:A36"/>
    <mergeCell ref="B35:B36"/>
    <mergeCell ref="A37:A54"/>
    <mergeCell ref="B37:B54"/>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Anexo 17</vt:lpstr>
      <vt:lpstr>Anexo 18</vt:lpstr>
      <vt:lpstr>Anexo 19. Nota Entrega</vt:lpstr>
      <vt:lpstr>Anexo 20</vt:lpstr>
      <vt:lpstr>lugares de entrega</vt:lpstr>
      <vt:lpstr>'Anexo 17'!Área_de_impresión</vt:lpstr>
      <vt:lpstr>'Anexo 18'!Área_de_impresión</vt:lpstr>
      <vt:lpstr>'Anexo 19. Nota Entrega'!Área_de_impresión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Adriana Jocelyn Saldaña Cortes</dc:creator>
  <cp:lastModifiedBy>Diana Laura Chavez Castorena</cp:lastModifiedBy>
  <cp:lastPrinted>2026-09-03T17:22:04Z</cp:lastPrinted>
  <dcterms:created xsi:type="dcterms:W3CDTF">2026-03-26T18:56:06Z</dcterms:created>
  <dcterms:modified xsi:type="dcterms:W3CDTF">2026-09-09T23:30:37Z</dcterms:modified>
</cp:coreProperties>
</file>