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codeName="ThisWorkbook" defaultThemeVersion="166925"/>
  <mc:AlternateContent xmlns:mc="http://schemas.openxmlformats.org/markup-compatibility/2006">
    <mc:Choice Requires="x15">
      <x15ac:absPath xmlns:x15ac="http://schemas.microsoft.com/office/spreadsheetml/2010/11/ac" url="C:\Users\Dianacc\Desktop\DIANA LAURA CHAVEZ 2026\DIANA CHAVEZ\2026\COMPUTO\UAEH-LP-N61-2026 FINAL\"/>
    </mc:Choice>
  </mc:AlternateContent>
  <xr:revisionPtr revIDLastSave="0" documentId="13_ncr:1_{C34F3B9B-165B-4EB8-9E07-C1E8937CBD7D}" xr6:coauthVersionLast="47" xr6:coauthVersionMax="47" xr10:uidLastSave="{00000000-0000-0000-0000-000000000000}"/>
  <bookViews>
    <workbookView xWindow="-120" yWindow="-120" windowWidth="29040" windowHeight="15720" xr2:uid="{FF326FD1-A5A7-4B40-8C9A-DE32FFAA55C1}"/>
  </bookViews>
  <sheets>
    <sheet name="Anexo 17" sheetId="1" r:id="rId1"/>
    <sheet name="Anexo 18" sheetId="4" r:id="rId2"/>
    <sheet name="Anexo 19. Nota Entrega" sheetId="2" r:id="rId3"/>
    <sheet name="Anexo 20" sheetId="5" r:id="rId4"/>
    <sheet name="lugares de entrega" sheetId="6" r:id="rId5"/>
  </sheets>
  <definedNames>
    <definedName name="_xlnm._FilterDatabase" localSheetId="0" hidden="1">'Anexo 17'!$B$16:$F$71</definedName>
    <definedName name="_xlnm._FilterDatabase" localSheetId="3" hidden="1">'Anexo 20'!$B$6:$K$938</definedName>
    <definedName name="_xlnm._FilterDatabase" localSheetId="4" hidden="1">'lugares de entrega'!$A$1:$F$237</definedName>
    <definedName name="_xlnm.Print_Area" localSheetId="0">'Anexo 17'!$A$1:$G$77</definedName>
    <definedName name="_xlnm.Print_Area" localSheetId="1">'Anexo 18'!$A$1:$I$82</definedName>
    <definedName name="_xlnm.Print_Area" localSheetId="2">'Anexo 19. Nota Entrega'!$A$1:$G$43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18" i="4" l="1"/>
  <c r="H19" i="4"/>
  <c r="H20" i="4"/>
  <c r="H21" i="4"/>
  <c r="H22" i="4"/>
  <c r="H23" i="4"/>
  <c r="H24" i="4"/>
  <c r="H25" i="4"/>
  <c r="H26" i="4"/>
  <c r="H27" i="4"/>
  <c r="H28" i="4"/>
  <c r="H29" i="4"/>
  <c r="H30" i="4"/>
  <c r="H31" i="4"/>
  <c r="H32" i="4"/>
  <c r="H33" i="4"/>
  <c r="H34" i="4"/>
  <c r="H35" i="4"/>
  <c r="H36" i="4"/>
  <c r="H37" i="4"/>
  <c r="H38" i="4"/>
  <c r="H39" i="4"/>
  <c r="H40" i="4"/>
  <c r="H41" i="4"/>
  <c r="H42" i="4"/>
  <c r="H43" i="4"/>
  <c r="H44" i="4"/>
  <c r="H45" i="4"/>
  <c r="H46" i="4"/>
  <c r="H47" i="4"/>
  <c r="H48" i="4"/>
  <c r="H49" i="4"/>
  <c r="H50" i="4"/>
  <c r="H51" i="4"/>
  <c r="H52" i="4"/>
  <c r="H53" i="4"/>
  <c r="H54" i="4"/>
  <c r="H55" i="4"/>
  <c r="H56" i="4"/>
  <c r="H57" i="4"/>
  <c r="H58" i="4"/>
  <c r="H59" i="4"/>
  <c r="H60" i="4"/>
  <c r="H61" i="4"/>
  <c r="H62" i="4"/>
  <c r="H63" i="4"/>
  <c r="H64" i="4"/>
  <c r="H65" i="4"/>
  <c r="H66" i="4"/>
  <c r="H67" i="4"/>
  <c r="H68" i="4"/>
  <c r="H69" i="4"/>
  <c r="H70" i="4"/>
  <c r="H71" i="4"/>
  <c r="H17" i="4"/>
  <c r="H72" i="4" l="1"/>
  <c r="H73" i="4"/>
  <c r="H74" i="4" s="1"/>
</calcChain>
</file>

<file path=xl/sharedStrings.xml><?xml version="1.0" encoding="utf-8"?>
<sst xmlns="http://schemas.openxmlformats.org/spreadsheetml/2006/main" count="1947" uniqueCount="265">
  <si>
    <t>No. Partida</t>
  </si>
  <si>
    <t>idArticulo</t>
  </si>
  <si>
    <t>Unidad Medida</t>
  </si>
  <si>
    <t>Pieza</t>
  </si>
  <si>
    <t>Descripción</t>
  </si>
  <si>
    <t xml:space="preserve">Universidad Autónoma del Estado de Hidalgo </t>
  </si>
  <si>
    <t>Cantidad</t>
  </si>
  <si>
    <t>Número de partidas cotizadas:</t>
  </si>
  <si>
    <t>Condiciones de pago:</t>
  </si>
  <si>
    <t>Vigencia de la cotización:</t>
  </si>
  <si>
    <t>Plazo y condiciones de entrega:</t>
  </si>
  <si>
    <t>Anexo 17</t>
  </si>
  <si>
    <t>Anexo Técnico</t>
  </si>
  <si>
    <t>Empresa</t>
  </si>
  <si>
    <t>Licitación</t>
  </si>
  <si>
    <t>Representante Legal</t>
  </si>
  <si>
    <t>RFC</t>
  </si>
  <si>
    <t>Garantía de los bienes</t>
  </si>
  <si>
    <t xml:space="preserve">En las partidas en las que se señala alguna marca, es únicamente como referencia por lo que los licitantes podrán ofertar dicha marca o aquella que cumpla con los requerimientos  solicitados, lo cual no limita la libre participación de los interesados. </t>
  </si>
  <si>
    <t>Hoja membretada de la empresa</t>
  </si>
  <si>
    <t>Nota Entrega</t>
  </si>
  <si>
    <t>Licitación Pública Nacional UAEH-LP-N_____  -2026 "Adquisición de ___________________"</t>
  </si>
  <si>
    <t>Fecha___ de _____________ de 2026</t>
  </si>
  <si>
    <t>Bienes a entregar:</t>
  </si>
  <si>
    <t>No. de partida</t>
  </si>
  <si>
    <t>Descripción del bien 
(Marca y Modelo)</t>
  </si>
  <si>
    <t>Unidad de medida</t>
  </si>
  <si>
    <t>Datos del Centro de Costos que recibe:</t>
  </si>
  <si>
    <t>Centro de Costos</t>
  </si>
  <si>
    <t>Nombre de quien recibe:</t>
  </si>
  <si>
    <t>Cargo:</t>
  </si>
  <si>
    <t>Número de extensión:</t>
  </si>
  <si>
    <t>E-mail institucional</t>
  </si>
  <si>
    <t>Nota: El proveedor tomará evidencia fotográfica de la entrega como respaldo</t>
  </si>
  <si>
    <t>Subtotal</t>
  </si>
  <si>
    <t>IVA 16%</t>
  </si>
  <si>
    <t>TOTAL</t>
  </si>
  <si>
    <t>Precio Unitario sin IVA</t>
  </si>
  <si>
    <t>Importe Total sin IVA</t>
  </si>
  <si>
    <t>Anexo Económico</t>
  </si>
  <si>
    <t>Anexo 18</t>
  </si>
  <si>
    <t xml:space="preserve"> </t>
  </si>
  <si>
    <t>IdAticulo</t>
  </si>
  <si>
    <t xml:space="preserve">ANEXO 20 </t>
  </si>
  <si>
    <t xml:space="preserve">Acotaciones </t>
  </si>
  <si>
    <t>lo correspondiente a la publicación de la licitación</t>
  </si>
  <si>
    <t xml:space="preserve">Lo que debe de llenar el proveedor para identificar cada uno de lo equipos </t>
  </si>
  <si>
    <t xml:space="preserve">Centro de costos  </t>
  </si>
  <si>
    <t xml:space="preserve">Número de partida </t>
  </si>
  <si>
    <t xml:space="preserve">Cantidad </t>
  </si>
  <si>
    <t xml:space="preserve"># consecutivo </t>
  </si>
  <si>
    <t>Descripción (Actualizada de proveedor(es) adjudicados</t>
  </si>
  <si>
    <t xml:space="preserve">Modelo </t>
  </si>
  <si>
    <t xml:space="preserve">Número de serie </t>
  </si>
  <si>
    <t xml:space="preserve">Ratón </t>
  </si>
  <si>
    <t xml:space="preserve">teclado </t>
  </si>
  <si>
    <t>Escuela Preparatoria Número 5</t>
  </si>
  <si>
    <t>Área Académica de Biología</t>
  </si>
  <si>
    <t>Área Académica de Gerontología</t>
  </si>
  <si>
    <t>Radio Universidad San Bartolo Tutotepec</t>
  </si>
  <si>
    <t>Área Académica de Computación y Electrónica</t>
  </si>
  <si>
    <t>Dirección de Proyectos y Obras</t>
  </si>
  <si>
    <t>Escuela Superior de Tlahuelilpan</t>
  </si>
  <si>
    <t>Dirección de Auditoría</t>
  </si>
  <si>
    <t>Dirección de Superación Académica</t>
  </si>
  <si>
    <t>Radio Universidad Actopan</t>
  </si>
  <si>
    <t>Instituto de Ciencias de la Salud</t>
  </si>
  <si>
    <t>Administración de Editorial Universitaria</t>
  </si>
  <si>
    <t>Radio Universidad Huejutla</t>
  </si>
  <si>
    <t>División Académica</t>
  </si>
  <si>
    <t>Instituto de Ciencias Básicas e Ingeniería</t>
  </si>
  <si>
    <t>Contraloría General</t>
  </si>
  <si>
    <t>Dirección de Servicio Médico Universitario</t>
  </si>
  <si>
    <t>Área Académica de Psicología</t>
  </si>
  <si>
    <t>Bioterio</t>
  </si>
  <si>
    <t>Área Académica de Farmacia</t>
  </si>
  <si>
    <t>Área Académica de Matemáticas y Física</t>
  </si>
  <si>
    <t>Área Académica de Ciencias de la Tierra y Materiales</t>
  </si>
  <si>
    <t>Radio Universidad Tulancingo</t>
  </si>
  <si>
    <t>Dirección de Autoaprendizaje de Idiomas</t>
  </si>
  <si>
    <t>Escuela Superior de Ciudad Sahagún</t>
  </si>
  <si>
    <t>Escuela Superior de Tepeji del Río</t>
  </si>
  <si>
    <t>Dirección de Radio</t>
  </si>
  <si>
    <t>Área Académica de Química</t>
  </si>
  <si>
    <t>Instituto de Ciencias Agropecuarias</t>
  </si>
  <si>
    <t>Escuela Superior de Atotonilco de Tula</t>
  </si>
  <si>
    <t>Centro de Cómputo Académico</t>
  </si>
  <si>
    <t>Radio Universidad Zimapán</t>
  </si>
  <si>
    <t>Área Académica de Economía</t>
  </si>
  <si>
    <t>Dirección de Recursos Materiales, Adquisiciones, Arrendamientos y Servicios</t>
  </si>
  <si>
    <t>Escuela Superior de Actopan</t>
  </si>
  <si>
    <t>Área Académica de Ingeniería y Arquitectura</t>
  </si>
  <si>
    <t>Dirección de Recursos Financieros</t>
  </si>
  <si>
    <t>Escuela Preparatoria Número 7</t>
  </si>
  <si>
    <t>Área Académica de Enfermería</t>
  </si>
  <si>
    <t>Dirección de Desarrollo de Capital Humano para la Investigación</t>
  </si>
  <si>
    <t>Área Académica de Medicina</t>
  </si>
  <si>
    <t>Escuela Preparatoria Número 1</t>
  </si>
  <si>
    <t>Dirección de Becas</t>
  </si>
  <si>
    <t>Dirección de Transferencia de Tecnología</t>
  </si>
  <si>
    <t>Dirección de Investigación</t>
  </si>
  <si>
    <t>Secretaría General</t>
  </si>
  <si>
    <t>Dirección de Relaciones Públicas</t>
  </si>
  <si>
    <t>Dirección de Comunicación Social</t>
  </si>
  <si>
    <t>Área Académica de Danza</t>
  </si>
  <si>
    <t>Área Académica de Ciencias Políticas y Administración Pública</t>
  </si>
  <si>
    <t>Área Académica de Teatro</t>
  </si>
  <si>
    <t>Área Académica de Artes Visuales</t>
  </si>
  <si>
    <t>Instituto de Ciencias Económico Administrativas</t>
  </si>
  <si>
    <t>Administración del Museo Casa Grande</t>
  </si>
  <si>
    <t>División de Vinculación e Internacionalización</t>
  </si>
  <si>
    <t>Dirección de Transporte</t>
  </si>
  <si>
    <t>Área Académica de Gastronomía</t>
  </si>
  <si>
    <t>Parque Cientifíco y Tecnológico</t>
  </si>
  <si>
    <t>Dirección de Educación Media Superior</t>
  </si>
  <si>
    <t>Festival Internacional de la Imagen</t>
  </si>
  <si>
    <t>Colegio de Posgrado</t>
  </si>
  <si>
    <t>Dirección de Bibliotecas y Centros de Información</t>
  </si>
  <si>
    <t>División de Extensión de la Cultura</t>
  </si>
  <si>
    <t>Área Académica de Ciencias de la Educación</t>
  </si>
  <si>
    <t>Dirección de Ediciones y Publicaciones</t>
  </si>
  <si>
    <t>Unidad de Transparencia, Acceso a la Información y Protección de Datos Personales</t>
  </si>
  <si>
    <t>Dirección de Imagen y Mercadotecnia</t>
  </si>
  <si>
    <t>Dirección de Supervisión Patrimonial</t>
  </si>
  <si>
    <t>Escuela Superior de Apan</t>
  </si>
  <si>
    <t>Área Académica de Comercio Exterior</t>
  </si>
  <si>
    <t>Área Académica de Administración</t>
  </si>
  <si>
    <t>Dirección de Relaciones Interinstitucionales</t>
  </si>
  <si>
    <t>Dirección de Promoción Deportiva</t>
  </si>
  <si>
    <t xml:space="preserve">Esc. Prep. Num. 9  Dr. Daniel Reséndiz Núñez </t>
  </si>
  <si>
    <t>Área Académica de Trabajo Social</t>
  </si>
  <si>
    <t>Administración de Residencias Universitarias</t>
  </si>
  <si>
    <t>Unidad de Gestión y Entidades Económicas Universitarias</t>
  </si>
  <si>
    <t>Administración del Centro de Extensión Universitaria</t>
  </si>
  <si>
    <t>Dirección de Educación Superior</t>
  </si>
  <si>
    <t>Dirección General Jurídica</t>
  </si>
  <si>
    <t>Dirección de Administración de Personal</t>
  </si>
  <si>
    <t>Dirección de Promoción Cultural</t>
  </si>
  <si>
    <t>Dirección General de Comunicación Social</t>
  </si>
  <si>
    <t>Dirección de Control Presupuestal</t>
  </si>
  <si>
    <t>Licitación Pública Nacional UAEH-LP-N61-2026</t>
  </si>
  <si>
    <t>Adquisición de equipo y accesorios de cómputo</t>
  </si>
  <si>
    <t>Pachuca de Soto, Hgo., a    de agosto del 2026</t>
  </si>
  <si>
    <t>Impresora Multifuncional tipo Smart Tank 750, Modelo: Smart Tank 750, Color: Negro con blanco, Medidas: 42.75 cm (An.), 36.4 cm (Pr.), 24.03 cm (Al.) Capacidad: Impresiones en tinta continua / Copiadora / Escáner, Especificaciones:Velocidad de impresión en blanco y negro de hasta 15 ppm / Velocidad de impresión a color de hasta 9 ppm / Resolución de 1200 x 1200 ppp (blanco y negro), hasta 4800 x 1200 dpi (color) / Copiadora / Ciclo de trabajo mensual hasta 5000 páginas mensuales / Escáner tipo cama plana / Resolución de hasta 1200 x 1200 ppp / Conectividad - 1 USB 2.0 de alta velocidad / Wi-Fi / Bluetooth LE / LAN / Controles integrados con botones inteligentes, Compatibilidad: Windows 10, 7 / macOS V10.14 Mojave, macOS V10.15 Catalina, macOS V11 Big Sur / Aplicación  Smart App, Consumibles: Botella de Tinta   GT53XL / Botella de Tinta  GT52, Botella de Tinta  GT52, Botella de Tinta  GT52, En la caja:Impresora Multifuncional  Smart Tank 750 / 1 botella de tinta original GT53, negro / Botella de tinta original GT52, cian / Botella de tinta original GT52, magenta / Botella de tinta original GT52, amarillo / Volante de advertencia sobre las tintas / Guía de instalación / Guía de referencia / Volante regulatorio / Tarjeta de garantía / Cable de alimentación. El equipo deberá contar con una garantía mínima de un año en sitio, la cual deberá ser atendida por el proveedor adjudicado.</t>
  </si>
  <si>
    <t>Impresora multifuncional 3 en 1, tecnología de impresión, inyección en tinta heat-freetm, micro pieza de 4 colores, resolución máxima de impresión, Serie: XAGZ361371, Modelo:L3250. Las impresoras debe contar con conectividad a la red interna. L3250 (110V) C11CJ67301; Impresora Multifuncional L3250 (220V) C11CJ67304. Tecnología de impression: Inyección de tinta Heat-Free MicroPiezo de 4 colores (CMYK): Resolución máxima de impresión: Hasta 5.760 dpi x 1.440 dpi. Velocidad de impresión máxima: Negro 33 ppm y color 15 ppm (borrador, A4/carta). Velocidad de impresión ISO² :Negro 10 ppm y color 5 ppm (A4/carta). Copias: Velocidad de copiado ISO³. Negro 7,7 cpm y color 3,8 cpm (A4/carta); Resolución máxima de copiado, 1.200 dpi x 2.400 dpi. Tamaño máximo de copiado: A4/carta. Escaneo: Cama plana con sensor de líneas CIS de color. Área de escaneo máxima; 216 mm x 297 mm. Resolución óptica/máxima; 1.200 dpi x 2.400 dpi. Profundidad de color; Color: 48 bits de entrada, 24 bits de salida- Escala de grises: 16 bits de entrada, 8 bits de salida - Blanco y negro: 16 bits de entrada, 1 bit de salida.  Impresión inalámbrica:  Connect,  Smart Panel** App (iOS?, Android),  Email Print®, Remote Print Drive. Interfaz y conectividad: Conectividad estándar, USB de alta velocidad (compatible con USB 2.0), Wi-Fi®, Wi-Fi Direct®; Protocolos de impresión en red, TCP/IPv4, TCP/IPv6; Protocolos para gestión de redes; SNMP, HTTP, DHCP, APIPA, PING, DDNS, mDNS, SLP, WSD, LLTD; Seguridad WLAN; WEP. (64bit/128bit),WPA-PSK (TKIP), WPA2-PSK (AES),WPA3-SAE (AES). Compatibilidad con Sistemas Operativos, Windows Vista® / 7 / 8 / 8.1 / 10 o más reciente (32bit, 64bit) Windows Server® 2003 (SP2) o más reciente Mac OS X 10.5.8 o más reciente, Mac OS 11 o más reciente; Manejo de papel: Tamaño máximo de impresión, 215.9 mm x 1.200 mm. Tipos de papeles soportados, Papel normal, Papel especial Epson (Photo Glossy/Semi-gloss, Presentation Paper Matte, High Quality Ink Jet Paper y Sobres). Tamaños de papeles soportados, Estándar: A4, Carta, Ofício (21,59 cm x 35,56 cm), México-Ofício (21,59 cm x 34,04 cm), Ofício 9 (21,49 cm x 31,5 cm), Folio (21,59 cm x 33,02 cm), Ejecutivo, Media Carta, A6 Foto: 10 cm x 15 cm (4? x 6?), 16:9 wide (10,2 cm x 18,1 cm), 13 cm x 18 cm (5x 7) Sobres: #10 Definido por el usuario: 54 mm x 86 mm - 215.9 mm x 1.200 mm. General: Software incluido, CD: Printer Driver ,Photo+,ScanSmart; Dimensiones (ancho x profundidad x altura). Abierto: 37.5 cm x 57.8 cm x 25.3 cm - Cerrado: 37.5 cm x 34.7 cm x 17.9 cm. Rendimiento en tinta: 1 botella con tinta negra rinde hasta 4.500 páginas?, 3 botellas a color (cian, magenta, amarillo) rinden hasta 7.500 páginas. El equipo deberá contar con una garantía mínima de un año en sitio, la cual deberá ser atendida por el proveedor adjudicado.</t>
  </si>
  <si>
    <t>Impresora Multifuncional Smart Tank 530, Tinta Continua, Color, Wi-Fi, Dúplex (Doble Cara) Manual, ADF Alimentador Automático, Imprime desde Smart App, Impresión, Escaneo, Copiado (4SB24A). Conectividad, estándar, 1 Wi-Fi Direct; 2 Hi-Speed USB 2.0 (dispositivo); Capacidades de red Sí (a través de Wi-Fi). Capacidad inalámbrica Sí, Wi-Fi 802.11b/g/n de doble banda y Wireless Direct integrados. Capacidad de impresión móvil. Protocolos de red, admitidos 9100, SNMP, SLP, IPP, Impresión WS, Inalámbrica, LPR. Plug and play. Configuración desde un dispositivo móvil; Configuración Wi-Fi protegida (WPS). Pantalla gráfica monocromática de 5,58cm (2,2 ) (gráficos monocromáticos). Velocidad de escaneo (normal, carta) Hasta 3ppm (200ppi, color), hasta 5ppm (200ppi, monocromático). Tecnología Ink. Tipos de tinta  Basado en pigmento (negro); Basado en tinta (color). Cabezales de impresión 2 (1 negro, 1 tricolor). Color(es) de consumibles de impresión Negro; Cian; Magenta; Amarillo. Inyectores del cabezal de impresión 704 (negro), 588 (tricolor). El equipo deberá contar con una garantía mínima de un año en sitio, la cual deberá ser atendida por el proveedor adjudicado.</t>
  </si>
  <si>
    <t>Equipo de respaldo de energía UPS de 1500 VA/900 W y 7 contactos con las siguientes especificaciones mínimas:  CARACTERÍSTICAS:   UPS línea Interactiva con regulador de voltaje integrado, ideal para la protección de equipos de escritorio   Protección contra sobre carga a través de un indicador visual y alarma audible   Regulador de voltaje integrado (altos y bajos) que permite la estabilización del voltaje Salida   Capacidad potencia: 1500 VA/ 900 W   Fase Monofásica: 120 V   Topología: Linea interactiva   Tiempo de transferencia: 6ms   Tensión de salida nominal: 120V distorsión ±10%   Frecuencia de salida en modo batería: 60 Hz ±1 Hz   Tipo de forma de onda: Senoidal   Conexiones de salida: (4) NEMA 5-15R con protección de batería y supresión de picos, (3) NEMA 5-15R solo supresión de picos Entrada   Voltaje de entrada: 120 V   Rango de voltaje: 95 - 145 Vca   Frecuencia de entrada: 60Hz   Tipo de enchufe: NEMA 5-15P   Longitud del cable: 1.2 metros Batería   Tipo de batería: Batería sellada de plomo ácido libre de mantenimiento a prueba de filtración   Baterías pre-Instaladas: (2) 12V 9 Ah   Tiempo recarga: 10 hrs al 90%   Respaldo a media carga (minutos): 11:05   Respaldo con 45 watts (minutos): 180:00 Administración   Puerto de interfaz: USB   Panel control: (6) LEDS indicadores - en línea, en batería, sobrecarga, reemplazo de batería, nivel de carga de batería, reemplazo de supresor   Software: View Power Certificaciones   NOM-001-SCFI-2018   ISO 9001:2015 ANCE Garantía:   La garantía para este equipo deberá ser respaldada por parte del fabricante del equipo, mediante escrito firmado por Representante Legal o equivalente.    La garantía del equipo deberá ser por 3 años en el equipo y 2 años para la batería, esta garantía deberá ser en sitio atendida por parte del proveedor adjudicado. Alarmas Audibles   Modo respaldo: sonido cada 10 segundos   Batería baja: sonido cada segundo   Sobrecarga: sonido continuo   Falla: sonido continuó Protección   Supresión de picos: 360 Joules   Protección telefónica/redes: RJ-11 Ambiental   Ambiente operativo: 0-90% RH @ 0 - 40 ºC sin condensación   Ruido audible: Menor a 40dBA El equipo deberá contar con una garantía mínima de un año en sitio, la cual deberá ser atendida por el proveedor adjudicado.</t>
  </si>
  <si>
    <t>Equipo</t>
  </si>
  <si>
    <t>Equipo de respaldo de energía UPS de 2000 VA/1200 W y 8 contactos con las siguientes especificaciones mínimas:CARACTERÍSTICAS:  UPS línea Interactiva con regulador de voltaje integrado, ideal para la protección de equipos de escritorio  Cargador de baterías inteligente integrado que reduce hasta en un 50% el tiempo de carga  Regulador de voltaje integrado (altos y bajos) que permite la estabilización del voltaje  Carga en modo Off y función de arranque en frío  Extractor de aireSalida  Capacidad potencia: 2000 VA/ 1200 W  Fase Monofásica: 120 V  Topología: Linea interactiva onda cuasisenoidal  Tiempo de transferencia: 6ms  Tensión de salida nominal: 120V distorsión ±10%  Frecuencia de salida en modo batería: 60 Hz ±1 Hz  Tipo de forma de onda: Cuasisenoidal  Conexiones de salida: (6) NEMA 5-15R con protección de batería (2) NEMA 5-15R sin protección de bateríaEntrada  Voltaje de entrada: 120 V  Rango de voltaje: 89 - 145 Vca  Frecuencia de entrada: 60Hz  Tipo de enchufe: NEMA 5-15P  Longitud del cable: 1.8 metrosBatería  Tipo de batería: Batería sellada de plomo ácido libre de mantenimiento a prueba de filtración  Baterías pre-Instaladas: (2) 12V 9Ah  Tiempo recarga: 6 - 8 hrs al 90%  Respaldo a media carga (minutos): 06:53  Respaldo con 100 watts (minutos): 69:00Administración  Puerto de interfaz: USB  Panel control: (6) LEDS indicadores - en línea, en batería, sobrecarga, reemplazo de batería, nivel de carga de batería, reemplazo de supresor  Software: View PowerCertificaciones  NOM-001-SCFI-2018  ISO 9001:2015 ANCEAlarmas Audibles  Modo respaldo: sonido cada 10 segundos  Batería baja: sonido cada segundo  Sobrecarga: doble sonido cada 0.5 segundos  Reemplazo de batería: sonido cada 2 segundos  Falla: sonido continuóProtección  Supresión de picos: 316 Joules  Filtrado completo de ruidos multipolares: sobre tensión tolerable de 0,3%  IEEE: Tiempo de respuesta de cierre cero; cumple con UL1449Ambiental  Ambiente operativo: 0-90% RH @ 0 - 40 ºC sin condensación  Elevación de operación 0-3000 metros  Temperatura de almacenamiento -20 a 50ºC  Ruido audible 40 dBA a un metro  Disipación térmica 655.00 BTU/hora El equipo deberá contar con una garantía mínima de un año en sitio, la cual deberá ser atendida por el proveedor adjudicado.</t>
  </si>
  <si>
    <t>Equipo de respaldo de energía UPS de 750VA/450 W y 6 contactos con las siguientes especificaciones mínimas:CARACTERÍSTICAS:  UPS línea interactiva con regulador de voltaje integrado, ideal para la protección de equipos de escritorio  Excelente microprocesador de control que garantiza una alta fiabilidad  Regulador de voltaje integrado (altos y bajos) que permite la estabilización del voltaje  Carga en modo Off y función de arranque en frío  Auto reinicio mientras se recupera la corrienteSalida  Capacidad potencia: 750VA/450 W  Fase: Monofásica 120V  Topología: Linea interactiva  Tiempo de transferencia: Típico 2-6 ms, 10 ms máximo  Tensión de salida nominal / Batería: 120V -18% +8% / 115V ±5%  Frecuencia de salida en modo batería: 60 Hz ±1 Hz  Tipo de forma de onda: Senoidal simulada  Conexiones de salida: (4) NEMA 5-15R con protección de batería y supresión de picos, (2) NEMA 5-15R solo supresión de picosEntrada  Voltaje de entrada: 120V  Rango de voltaje: 90 - 145 Vca  Frecuencia de entrada: 60Hz  Tipo de enchufe: NEMA 5-15P  Longitud del cable: .9 metrosBatería  Tipo de batería: Batería sellada de plomo ácido libre de mantenimiento a prueba de filtración  Baterías pre-instaladas: (1) 12V 9Ah  Respaldo a media carga: 9 minutos  Respaldo a carga completa: 60 segundos  Tiempo recarga: 4 hrs al 90%Administración  (4) LEDS indicadores: en línea, en batería, sobrecarga y batería baja/remplazarCertificaciones  Presentar copia simple de los siguientes:o NOM-001-SCFI-2018o ISO 9001:2015 ANCEo NOM-024-SCFI-2013Alarmas Audibles  Modo de batería: Sonido cada 10 segundos  Batería baja: Sonido cada segundo  Sobrecarga: Doble sonido cada 0.5 segundos  Reemplazo de batería: Sonido cada 2 segundos  Falla: Sonido continuoProtección  Supresión de picos 316 Joules  Switch térmico 7AAmbiental  Ambiente operativo: 0-90% RH @ 0 - 40 ºC sin condensación  Ruido audible: Menor a 40dBACertificaciones  NOM-001-SCFI-2018  ISO 9001:2015 ANCE  NOM-024-SCFI-2013. El equipo deberá contar con una garantía mínima de un año en sitio, la cual deberá ser atendida por el proveedor adjudicado.</t>
  </si>
  <si>
    <t>Monitor Pro de 24  con las siguientes especificaciones mínimas: Tamaño de la pantalla: 24  Modo de Pantalla: Full HD Relación de Aspecto: 16:9 Resolución máxima:1920 x 1080 a 100 Hz Relación de contraste nativa: 1.000:1 Ángulo de visión horizontal y vertical: 178 ° Tecnología de paneles: Tecnología de conmutación en el plano (IPS) Ángulo de inclinación: -5 ° a 21 ° Brillo: 250 cd/ m2 Píxeles por pulgada (PPP): 93 Distancia entre píxeles: 0,2745 mm x 0,2745 mm Tiempo de Respuesta: 5 ms Colores compatibles: 16,7 millones de colores Gama de colores: 72% NTSC (CIE 1931) Tamaño de pantalla visible: 23,8  Conectividad · Puerto de vídeo · 1 puerto HDMI (HDCP 1.4) (admite hasta FHD 1920 x 1080 100 Hz según lo especificado en HDMI 1.4) · 1 puerto DisplayPort 1.2 (HDCP 1.4) (admite hasta FHD 1920 x 1080 100 Hz) · 1 puerto VGA Detalles del tiempo de respuesta: · 8 ms GTG · 5 ms GTG (rápido) Tecnología de retroiluminación: Sistema de iluminación de borde LED Características del panel: · Sin mercurio · Vidrio sin arsénico · Libre de PVC · Libre de BFR · Ranura para candado de cable · Cerradura de seguridad · Antideslumbrante · Tecnología Eye Comfort Dureza de Cristal: 3H Rango de voltaje de entrada:100 V CA a 240 V CA Consumo de energía en modo apagado: 0,3 W Compatible con montaje VESA Estándar de montaje VESA: 100 x 100 Cumplimiento de NOM-019-SCFI-1998. Cumplimiento de Epeat Gold en México, se corroborará cumplimiento en la página https://epeat.net/search-computers-and-displays. Cumplimiento de  Certificación ROHS El fabricante del producto ofertado deberá ser miembro del  Distributed Management Task Force  (DMTF) y aparecer en el rubro Board Member, garantizando así que sus productos cuentan con los estándares para la gestión de sistemas en entornos organizacionales.  Esta participación debe ser verificable a través de la página http://www.dmtf.org/about/list Certificación de Eficiencia Energética: ENERGY STAR 8.0 Accesorios:  · Cable de alimentación · 1 cable DisplayPort a DisplayPort - 1,80 m La garantía para este equipo deberá ser respaldada por parte del fabricante del equipo, misma que se verificará mediante el portal oficial de fabricante. La garantía del equipo deberá ser por al menos 3 años en sitio. El equipo deberá contar con una garantía mínima de tres años, la cual deberá ser atendida por el proveedor adjudicado.</t>
  </si>
  <si>
    <t>Monitor Pro de 27  con las siguientes especificaciones mínimas:  Tamaño de la pantalla: 27   Modo de Pantalla: Full HD  Relación de Aspecto: 16:9  Resolución máxima:1920 x 1080 a 100 Hz  Relación de contraste nativa: 1.000:1  Ángulo de visión horizontal y vertical: 178 °  Tecnología de paneles: Tecnología de conmutación en el plano (IPS)  Ángulo de inclinación: -5 ° a 21 °  Brillo: 250 cd/ m2  Píxeles por pulgada (PPP): 93  Tamaño de Pixel: 0,3114 mm x 0,3114 mm  Tiempo de Respuesta: 5 ms  Colores compatibles: 16,7 millones de colores  Gama de colores: 72% NTSC (CIE 1931)  Tamaño de pantalla visible: 27  (68,58 cm)  Tecnología de iluminación de Fondo  Sistema LED Edgelight  Conectividad  · Puerto de vídeo  · 1 puerto HDMI (HDCP 1.4) (admite hasta FHD 1920 x 1080 100 Hz según lo especificado en HDMI 1.4)  · 1 puerto DisplayPort 1.2 (HDCP 1.4) (admite hasta FHD 1920 x 1080 100 Hz)  · 1 puerto VGA    Detalles del tiempo de respuesta:  · 8 ms GTG  · 5 ms GTG (rápido)  Tecnología de retroiluminación: Sistema de iluminación de borde LED  Características del panel:  · Sin mercurio  · Vidrio sin arsénico  · Libre de PVC  · Libre de BFR  · Ranura para candado de cable  · Cerradura de seguridad  · Antideslumbrante  · Tecnología Eye Comfort  Dureza de Cristal: 3H  Rango de voltaje de entrada:100 V CA a 240 V CA  Consumo de energía en modo apagado: 0,3 W  Compatible con montaje VESA  Estándar de montaje VESA: 100 x 100  Cumplimiento de NOM-019-SCFI-1998.  Cumplimiento de Epeat Gold en México, se corroborará cumplimiento en la página https://epeat.net/search-computers-and-displays.  Cumplimiento de  Certificación ROHS  El fabricante del producto ofertado deberá ser miembro del  Distributed Management Task Force  (DMTF) y aparecer en el rubro Board Member, garantizando así que sus productos cuentan con los estándares para la gestión de sistemas en entornos organizacionales.  Esta participación debe ser verificable a través de la página http://www.dmtf.org/about/list  Certificación de Eficiencia Energética: ENERGY STAR 8.0  Accesorios:   · Cable de alimentación  · 1 cable DisplayPort a DisplayPort - 1,80 m  Garantía de 3 años por parte del fabricante</t>
  </si>
  <si>
    <t>Tableta modelo PaperMatte (antirreflejo para menos brillo y reflejos), tamaño: 11.5 o 12 según modelo, resolución: 2800   1840 px o superior, frecuencia de actualización: Hasta 120 Hz o 144 Hz (más fluidez visual), procesador: Ej. Kirin T82B o similar (según modelo), memoria RAM: 8 GB o 12 GB, almacenamiento: 128 GB o 256 GB. Accesorios lápiz digital (2ª o 3ª generación), teclado compatible (magnético o funda teclado). Conectividad: Wi-Fi / Bluetooth / USB-C., cargador de batería USB o similar.  El equipo deberá contar con una garantía mínima de un año en sitio, la cual deberá ser atendida por el proveedor adjudicado.</t>
  </si>
  <si>
    <t>27  WQHD (2560 x 1440) Monitor Compatible con IPS G-Sync, Resolución WQHD (2560 x 1440), Frecuencia de actualización de 165Hz, Soporte ergonómic Tecnología ELMB SYNC: Permite un tiempo de respuesta de 1ms (MPRT) y G-SYNC Compatible, asegurando imágenes nítidas. El equipo deberá contar con una garantía mínima de un año en sitio, la cual deberá ser atendida por el proveedor adjudicado.</t>
  </si>
  <si>
    <t>Escáner de código de barras 2D inalámbrico DS8178-SR7U2100SFW está diseñado para ofrecer un rendimiento superior en la captura de datos dentro de almacenes, centros de distribución y procesos de envío y recepción de materiales. Su capacidad de lectura abarca tanto códigos de barras tradicionales (1D) como códigos gráficos en dos dimensiones (2D), incluyendo QR, DataMatrix y PDF417, lo que garantiza una cobertura completa de las simbologías más utilizadas en la industria. La función inalámbrica proporciona total libertad de movimiento, eliminando las restricciones de los modelos con cable y permitiendo a los operadores desplazarse con facilidad mientras capturan información. Esta característica resulta especialmente útil en operaciones logísticas, donde la movilidad y la rapidez son esenciales. El equipo incluye una base de carga, una fuente de alimentación y un cable USB, asegurando una integración sencilla en cualquier estación de trabajo y manteniendo el dispositivo siempre listo para su uso. Su compatibilidad es amplia, soportando interfaces como RS232, USB, emulación de teclado e IBM 46XX sobre RS485, lo que facilita la conexión con diversos sistemas de gestión empresarial, terminales de punto de venta y equipos de cómputo. Entre sus características más destacadas se encuentra la capacidad de leer códigos electrónicos directamente desde pantallas de teléfonos inteligentes, una función indispensable en entornos modernos donde los códigos digitales complementan o sustituyen a las etiquetas impresas. El motor de lectura avanzado garantiza un desempeño confiable incluso en condiciones de baja iluminación o cuando los códigos presentan desgaste o daños.   El escáner funciona como un dispositivo de entrada, enviando la información capturada directamente a un dispositivo host ?ya sea computadora, máquina registradora o sistema de gestión?, lo que agiliza la captura de datos y reduce errores humanos. Su diseño ergonómico asegura comodidad en el uso prolongado, mientras que su construcción robusta lo hace resistente a caídas y al trabajo intensivo en ambientes exigentes. El modelo DS8178-SR7U2100SFW combina movilidad, versatilidad y precisión, ofreciendo una solución confiable para empresas que buscan optimizar sus procesos de inventario, recepción y despacho de materiales mediante una herramienta moderna y eficiente.</t>
  </si>
  <si>
    <t>Equipo de cómputo de escritorio más monitor para aula. Procesador Intel® Core Ultra 7 265 Ultima generación lanzada por el fabricante Intel, de al menos las siguientes características:Especificaciones de la CPU·       Frecuencia turbo de por lo menos 5.3 GHz·       Cantidad de núcleos: 20·       Cantidad de TOPs: 13·       Subprocesos: 20·       Caché: 30 MB mínimo ·       Soporte a virtualización·       Soporte a la gestión fuera de banda como parte de la tecnología del procesador.·       PCIe Bus 4.0·       TDP Base: 65WCon fecha de lanzamiento no menor al 2025Intel Q870.Debe contar con la capacidad de administración fuera de banda.Integrada al procesador con capacidad de memoria compartida con la memoria RAM.32 GB DDR5 con una velocidad de 5600 MHzEl equipo deberá incluir la ranura interna que permita el crecimiento de la memoria RAM hasta un total de 128 GBUnidad de estado sólido M.2 de interfaz PCIe NVMe de 512GB con un MTTF comprobable de 1.4M de horas.Soporte Sistema Operativo Windows 11 Profesional en español, 64 bits.El equipo ofrecido deberá encontrarse certificado en la página https://partner.microsoft.com/en-us/dashboard/hardware/search/cplSe deberá proveer en los equipos de cómputo propuestos, la licencia de Windows tipo OEM versión Pro (licencia de software legalmente preinstalada, conocido como ensamblador) suministrada por el fabricante.BIOS propietario del fabricante o con derechos reservados para su uso. En español o inglés UEFI BIOS.Contiene las características principales del sistema del hardware. Pre-cargado el número de serie de la computadora.Que permita realizar downgrade de versión cuando sea requerido.Fabricante debe contar con aplicativo que permita la configuración de la BIOS a través de software de administración remota o que cree ejecutables para dicha actualización fuera de red.BIOS debe tener funcionalidad de auto recuperación a través de copia de reserva alojada en chip o disco duro del sistema en caso de ataques. Fabricante debe tener funcionalidad que permita verificar la integridad de la BIOS a través de fuentes externas. El equipo deberá contar con un software dedicado a validar durante el arranque que el BIOS no ha sido comprometido, comparando la imagen con medidas oficiales almacenadas en la nube.Permite activar o desactivar puertos USBCapacidad de agregar seguridad de acceso al BIOS y sistema operativo mediante contraseña en el BIOS.CD-RW/DVD-RW/DVD+RW interno de al menos 8x (doble capa 4x)Teclado externo, en español de 106 teclas, distribución latinoamericana con conector de al menos USB 2.0 de la misma marca del equipo.Ratón óptico externo de dos botones con scroll de al menos USB 2.0 de la misma marca del equipo.Incluir todos los cables y aditamentos requeridos para su correcto funcionamiento.
La garantía para este equipo deberá ser respaldada por parte del fabricante del equipo, misma que se verificará mediante el portal oficial de fabricante. La garantía del equipo deberá ser por al menos 3 años en sitio.
Tamaño 23.8” visiblesLEDAntirreflejante con tecnología VAResolución Nativa: 1920 x 1080 a 100 Hz1 Display Port o superior.1 Puerto VGA.1 Puerto HDMICumplimiento de certificado Energy Star versión 8 o superior.Debe contar con puertos compatibles y adaptables a los equipos ofertados.Capacidad de gestión remotaDebe contar con todos los cables y aditamentos para la conexión con los equipos de cómputo ofertados, así como los cables necesarios para la alimentación eléctrica y su correcto funcionamiento e interoperabilidad.4 puertos: USB A 2.0.3 puertos: USB A 3.2 Gen 11 puertos: USB A 3.2 Gen 22 puerto: USB C 3.2 Gen 23 puerto Display Port 1.4 o superior.Los puertos de video deben ser compatibles con los Monitores y Proyectores ofertados.Entrada para micrófono y para audífonos, a través de los puertos analógicos (jacks) convencionales.1 puerto Ethernet 10/100/1000 (RJ-45) interno con soporte a administración fuera de banda con capacidad WOL.Tarjeta inalámbrica Wi-Fi 7 AX211 2x2 802.11ax, 160 MHz Tarjeta inalámbrica Bluetooth 5.43 puertos PCIe libre interno (adicional a lo requerido por la configuración inicial).Factor de forma pequeño con ranura para candado tipo Kensington.Sometido a pruebas admitidas en MIL-STD 810H.NOM-019-SCFI-1998.ENERGY STAR®Epeat Silver o superior en México, se corroborará cumplimiento en la página https://epeat.net/search-computers-and-displays. Certificación ROHSEl fabricante del producto ofertado deberá ser miembro del "Distributed Management Task Force" (DMTF) y aparecer en el rubro Board Member, garantizando así que sus productos cuentan con los estándares para la gestión de sistemas en entornos organizacionales.  Esta participación debe ser verificable a través de la página http://www.dmtf.org/about/list1 tarjeta de Audio interna de 16 bits, full-dúplex. Que permita la entrada de voz o micrófono y salida de sonido (bocina o auricular) al mismo tiempo.La Tarjeta madre, propuesta deberá ser de la misma marca del fabricante del equipo con marca troquelada o grabada en la tarjeta, no deberá presentar alteraciones o correcciones de ingeniería, no se aceptan calcomanías o etiquetas, ni tarjetas con doble logotipo o marca.
El equipo deberá contar con una garantía mínima de tres años, la cual deberá ser atendida por el proveedor adjudicado.</t>
  </si>
  <si>
    <t>Equipo de cómputo de escritorio, memoria de 64 GB, SSD de 2 TB y Monitor de 27 pulgadas con las siguientes especificaciones mínimas:Procesador Chip M4 Max· CPU de 16 núcleos· GPU de 40 núcleos· Neural Engine de 16 núcleos· 410 GB/s de ancho de banda de memoriaMotor multimedia · H.264, HEVC, ProRes y ProRes RAW con aceleración por hardware · Motor de decodificación de video · Dos motores de codificación de video · Dos motores de codificación y decodificación ProResAlmacenamiento:· SSD de 2 TBMemoria:· Memoria unificada de 64 GBCompatibilidad con monitores:· Admite hasta cinco monitores simultáneamente:o Cuatro monitores con resolución 6K a 60 Hz a través de Thunderbolt y un monitor con resolución 4K a 60 Hz a través de HDMIo Dos monitores con resolución 6K a 60 Hz a través de Thunderbolt y un monitor con resolución 8K a 60 Hz o resolución 4K hasta 240 Hz a través de HDMIAudio:· Bocina integrada· Entrada de 3.5 mm para audífonos con compatibilidad avanzada para audífonos de alta impedancia· Puerto HDMI compatible con salida de audio multicanalConexiones:· Cuatro puertos Thunderbolt 5 (hasta 120 Gb/s)· Dos puertos USB-A (hasta 5 Gb/s)· Puerto HDMI 2.1· Puerto Ethernet 10 GbParte frontal:· Dos puertos USB C (hasta 10 Gb/s)· Ranura para tarjeta SDXC (UHS-II)Comunicación· Wi-Fi 6E (802.11ax)· Bluetooth 5.3· Ethernet de 10 Gb (Ethernet Nbase-T compatible con Ethernet de 1 Gb, 2.5 Gb, 5 Gb y 10 Gb a través de un conector RJ 45)Sistema operativo:· macOSMonitor de la misma marca del equipo ofertado con las siguientes especificaciones mínimas:Pantalla:· Pantalla Retina 5K de 27 pulgadas (diagonal), resolución de 5120 x 2880 a 218 pixeles por pulgada, brillo de 600 nits, compatible con 1,000 millones de colores, amplia gama de colores (P3), tecnología True ToneCámara:· Cámara 12MP Center StageAudio:· Sistema de seis bocinas de alta fidelidad con woofers con cancelación de fuerza· Amplio sonido estéreo· Compatible con audio espacial al reproducir música o video con Dolby Atmos· Sistema de tres micrófonos con calidad de estudio, alta relación señal/ruido y tecnología beamforming direccionalConexiones:· Un puerto upstream Thunderbolt 3 (USB-C) para dispositivo huésped (96 W de carga)· Tres puertos downstream USB-C (hasta 10 Gb/s) para conectar dispositivos periféricos, de almacenamiento y de redBase:· Base con inclinación ajustable, Inclinación: -5° a +25°Incluye:· Cables de corriente· Cable Thunderbolt (1 m)· Magic Keyboard· Magic Mouse·  La garantía para este equipo deberá ser respaldada por parte del fabricante del equipo, misma que se verificará mediante el portal oficial de fabricante. La garantía del equipo deberá ser por al menos de 1 año en sitio. El equipo deberá contar con una garantía mínima de un año, la cual deberá ser atendida por el proveedor adjudicado.</t>
  </si>
  <si>
    <t>Equipo de cómputo portátil alto desempeño. Procesador Intel® Core  Ultra 9Ultima generación lanzada por el fabricante Intel, de al menos las siguientes características:·       Frecuencia turbo de por lo menos 5.1GHz·       Cantidad de núcleos: 16·       Subprocesos: 22·       Caché: 24 MB·       Soporte a virtualización·       Soporte a la gestión fuera de banda como parte de la tecnología del procesador·       PCIe BUS 4.0 y 5.0·       Potencia base del procesador: 45 WCon fecha de lanzamiento no menor al 2023Nvidia RTX GDDR6 con 8 GB de memoria de video dedicada.32 GB DDR5, 4800 MHz.El equipo deberá tener la capacidad de crecimiento de la memoria RAM de manera interna hasta de 64 GB.Unidad de estado sólido M.2 de interfaz PCIe NVMe de 512GB con un MTTF comprobable de 1.4M de horas.Unidad de estado sólido M.2 de interfaz PCIe NVMe de 1 TB con un MTTF comprobable de 1.4M de horas. Soporte Sistema Operativo Windows 11 Profesional en español, 64 bits.El equipo ofrecido deberá encontrarse certificado en la página https://partner.microsoft.com/en-us/dashboard/hardware/search/cplSe deberá proveer en los equipos de cómputo propuestos, la licencia de Windows tipo OEM versión Pro (licencia de software legalmente preinstalada, conocido como ensamblador) suministrada por el fabricante en su versión para Workstation.BIOS propietario del fabricante o con derechos reservados para su uso. En español o inglés UEFI BIOS.Contiene las características principales del sistema del hardware. Pre-cargado el número de serie de la computadora.Que permita realizar downgrade de versión cuando sea requerido.Fabricante debe contar con aplicativo que permita la configuración de la BIOS a través de software de administración remota o que cree ejecutables para dicha actualización fuera de red.BIOS debe tener funcionalidad de auto recuperación a través de copia de reserva alojada en chip o disco duro del sistema en caso de ataques. Fabricante debe tener funcionalidad que permita verificar la integridad de la BIOS a través de fuentes externas. El equipo deberá contar con un software dedicado a validar durante el arranque que el BIOS no ha sido comprometido, comparando la imagen con medidas oficiales almacenadas en la nube.Permite activar o desactivar puertos USBCapacidad de agregar seguridad de acceso al BIOS y sistema operativo mediante contraseña en el BIOS. Integrado a chasis de 15.6  en LED.Anti reflejante.Resolución Nativa: 1920 x 1080.Cumplimiento de certificado Energy Star versión 8 o superior.2 puertos USB A 3.2 Gen 1 1 puerto USB-C 3.22 puertos Thunderbolt 41 puerto HDMI 2.0Lector de tarjeta SD/MicroSD internoCámara HD de 720 p a 30 fps con micrófono de arreglo únicoEntradas para micrófono y para audífonos, a través de los puertos analógicos (jacks) convencionales1 puerto Ethernet 10/100/1000 (RJ-45) internoWi-Fi 6 AX211 2x2, 6 GHz + tarjeta inalámbrica Bluetooth 5.3Portátil con ranura para candadoChasis de fibra de carbonoPeso máximo de 1.85 kg.NOM-019-SCFI-1998.ENERGY STAR®Epeat Silver o superior en México, se corroborará cumplimiento en la página https://epeat.net/search-computers-and-displays. Certificación ROHSEl fabricante del producto ofertado deberá ser miembro del  Distributed Management Task Force  (DMTF) y aparecer en el rubro Board Member, garantizando así que sus productos cuentan con los estándares para la gestión de sistemas en entornos organizacionales.  Esta participación debe ser verificable a través de la página http://www.dmtf.org/about/list. Batería de 97 WHr. Debe contar con tecnología de carga rápida que permita cargar el 80% de la batería en 1 hora.Cámara FHD IR a 30 fps con micrófono de arreglo únicoPoseer un filtro de privacidad mecánico de activación manual que el usuario puede utilizar para abrir y cerrar la cámara integrada del equipo. Este dispositivo debe ser nativo del equipo. No se acepta el uso de adhesivos o adaptaciones.Teclado integrado a chasis distribución latinoamericana de 85 teclas (o estándar) incluyendo 12 teclas de función integrado a chasis.Teclado numérico integrado a chasisTouchpad integrado a chasis.Incluir todos los cables y aditamentos requeridos para alimentación eléctrica del equipo de cómputo y su correcto funcionamiento. La garantía para este equipo deberá ser respaldada por parte del fabricante del equipo, misma que se verificará mediante el portal oficial de fabricante. La garantía del equipo deberá ser por al menos 3 años en sitio. La Tarjeta madre, propuesta deberá ser de la misma marca del fabricante del equipo con marca troquelada o grabada en la tarjeta, no deberá presentar alteraciones o correcciones de ingeniería, no se aceptan calcomanías o etiquetas, ni tarjetas con doble logotipo o marca. El equipo deberá contar con una garantía mínima de tres años, la cual deberá ser atendida por el proveedor adjudicado.</t>
  </si>
  <si>
    <t>Equipo de cómputo portátil para aula. Procesador Intel® Core  Ultra 7 serie 200U Ultima generación lanzada por el fabricante Intel, de al menos las siguientes características: Especificaciones de la CPU ·       Frecuencia turbo de por lo menos 5.2GHz ·       Cantidad de núcleos: 12 ·       Cantidad de TOPs: 12 ·       Subprocesos: 14 ·       Caché: 12 MB mínimo  ·       Soporte a virtualización ·       Soporte a la gestión fuera de banda como parte de la tecnología del procesador. ·       PCIe BUS 4.0  ·       TDP Base: 15W Con fecha de lanzamiento no menor al 2025 Integrada al procesado con capacidad de memoria compartida con la memoria RAM. 16 GB DDR5 (16 x 1 DIMM), 5600 MHz. El equipo deberá tener la capacidad de crecimiento de la memoria RAM de manera interna hasta de 64 GB. Unidad de estado sólido M.2 de interfaz PCIe NVMe de 512GB con un MTTF comprobable de 1.4M de horas. Soporte Sistema Operativo Windows 11 Profesional en español, 64 bits. El equipo ofrecido deberá encontrarse certificado en la página https://partner.microsoft.com/en-us/dashboard/hardware/search/cpl  Se deberá proveer en los equipos de cómputo propuestos, la licencia de Windows tipo OEM versión Pro (licencia de software legalmente preinstalada, conocido como ensamblador) suministrada por el fabricante. BIOS propietario del fabricante o con derechos reservados para su uso. En español o inglés UEFI BIOS. Contiene las características principales del sistema del hardware.  Pre-cargado el número de serie de la computadora. Que permita realizar downgrade de versión cuando sea requerido. Fabricante debe contar con aplicativo que permita la configuración de la BIOS a través de software de administración remota o que cree ejecutables para dicha actualización fuera de red. BIOS debe tener funcionalidad de auto recuperación a través de copia de reserva alojada en chip o disco duro del sistema en caso de ataques. Fabricante debe tener funcionalidad que permita verificar la integridad de la BIOS a través de fuentes externas.  El equipo deberá contar con un software dedicado a validar durante el arranque que el BIOS no ha sido comprometido, comparando la imagen con medidas oficiales almacenadas en la nube. Permite activar o desactivar puertos USB Capacidad de agregar seguridad de acceso al BIOS y sistema operativo mediante contraseña en el BIOS. Integrado a chasis de 16  en LED. Anti reflejante. Resolución Nativa: 1920 x 1200. Cumplimiento de certificado Energy Star versión 8 o superior 2 puertos USB A 3.2 Gen 1  2 puertos Thunderbolt 4 tipo modular 1 puerto HDMI 2.0 Lector de tarjeta SD/MicroSD interno Entradas para micrófono y para audífonos, a través de un puerto analógico jack convencional 1 puerto Ethernet 10/100/1000 (RJ-45) interno Wi-Fi 7 AX211 2x2, 6 GHz + tarjeta inalámbrica Bluetooth 5.4 Portátil con ranura para candado Chasis de fibra de carbono Peso máximo de 1.85 kg. NOM-019-SCFI-1998. ENERGY STAR® Epeat Silver o superior en México, se corroborará cumplimiento en la página https://epeat.net/search-computers-and-displays.  Certificación ROHS El fabricante del producto ofertado deberá ser miembro del  Distributed Management Task Force  (DMTF) y aparecer en el rubro Board Member, garantizando así que sus productos cuentan con los estándares para la gestión de sistemas en entornos organizacionales.  Esta participación debe ser verificable a través de la página http://www.dmtf.org/about/list  Batería de 55 WHr. Debe contar con tecnologia de carga rapida que permita cargar el 80% de la bateria en 1 hora Cámara FHD RGB + IR a 30 fps con micrófono de arreglo único Poseer un filtro de privacidad mecánico de activación manual que el usuario puede utilizar para abrir y cerrar la cámara integrada del equipo. Este dispositivo debe ser nativo del equipo. No se acepta el uso de adhesivos o adaptaciones. Arreglo de doble micrófono y bocinas integradas. Teclado integrado a chasis distribución latinoamericana de 85 teclas (o estándar) incluyendo 12 teclas de función integrado a chasis. Teclado numérico integrado a chasis Touchpad integrado a chasis. Incluir todos los cables y aditamentos requeridos para alimentación eléctrica del equipo de cómputo y su correcto funcionamiento. La garantía para este equipo deberá ser respaldada por parte del fabricante del equipo, misma que se verificará mediante el portal oficial de fabricante. La garantía del equipo deberá ser por al menos 3 años en sitio. La Tarjeta madre, propuesta deberá ser de la misma marca del fabricante del equipo con marca troquelada o grabada en la tarjeta, no deberá presentar alteraciones o correcciones de ingeniería, no se aceptan calcomanías o etiquetas, ni tarjetas con doble logotipo o marca. El equipo deberá contar con una garantía mínima de tres años, la cual deberá ser atendida por el proveedor adjudicado.</t>
  </si>
  <si>
    <t>Equipo de cómputo portátil para oficina. Procesador Intel Core Ultra 5 serie 200U Ultima generación lanzada por el fabricante Intel, de al menos las siguientes características: Especificaciones de la CPU: ·       Frecuencia turbo de por lo menos 4.9GHz ·       Cantidad de núcleos: 12 ·       Cantidad de TOPs: 12 ·       Subprocesos: 14 ·       Caché: 12 MB mínimo  ·       Soporte a virtualización ·       Soporte a la gestión fuera de banda como parte de la tecnología del procesador. ·       PCIe BUS 4.0  ·       TDP Base: 15W Con fecha de lanzamiento no menor al 2025 Integrada al procesado con capacidad de memoria compartida con la memoria RAM. 16 GB DDR5 (16 x 1 DIMM), 5600 MHz. El equipo deberá tener la capacidad de crecimiento de la memoria RAM de manera interna hasta de 64 GB. Unidad de estado sólido M.2 de interfaz PCIe NVMe de 256GB con un MTTF comprobable de 1.4M de horas. Unidad de estado sólido M.2 de interfaz PCIe NVMe de 1 TB con un MTTF comprobable de 1.4M de horas. Soporte Sistema Operativo Windows 11 Profesional en español, 64 bits. El equipo ofrecido deberá encontrarse certificado en la página https://partner.microsoft.com/en-us/dashboard/hardware/search/cpl  Se deberá proveer en los equipos de cómputo propuestos, la licencia de Windows tipo OEM versión Pro (licencia de software legalmente preinstalada, conocido como ensamblador) suministrada por el fabricante. BIOS propietario del fabricante o con derechos reservados para su uso. En español o inglés UEFI BIOS. Contiene las características principales del sistema del hardware.  Pre-cargado el número de serie de la computadora. Que permita realizar downgrade de versión cuando sea requerido. Fabricante debe contar con aplicativo que permita la configuración de la BIOS a través de software de administración remota o que cree ejecutables para dicha actualización fuera de red. BIOS debe tener funcionalidad de auto recuperación a través de copia de reserva alojada en chip o disco duro del sistema en caso de ataques. Fabricante debe tener funcionalidad que permita verificar la integridad de la BIOS a través de fuentes externas.  El equipo deberá contar con un software dedicado a validar durante el arranque que el BIOS no ha sido comprometido, comparando la imagen con medidas oficiales almacenadas en la nube. Permite activar o desactivar puertos USB Capacidad de agregar seguridad de acceso al BIOS y sistema operativo mediante contraseña en el BIOS. Integrado a chasis de 16  en LED. Anti reflejante. Resolución Nativa: 1920 x 1200. Cumplimiento de certificado Energy Star versión 8 o superior 2 puertos USB A 3.2 Gen 1  2 puertos Thunderbolt 4 tipo modular 1 puerto HDMI 2.0 Lector de tarjeta SD/MicroSD interno Entradas para micrófono y para audífonos, a través de un puerto analógico jack convencional 1 puerto Ethernet 10/100/1000 (RJ-45) interno Wi-Fi 7 AX211 2x2, 6 GHz + tarjeta inalámbrica Bluetooth 5.4 Portátil con ranura para candado Chasis de fibra de carbono Peso máximo de 1.85 kg. NOM-019-SCFI-1998. ENERGY STAR® Epeat Silver o superior en México, se corroborará cumplimiento en la página https://epeat.net/search-computers-and-displays.  Certificación ROHS El fabricante del producto ofertado deberá ser miembro del  Distributed Management Task Force  (DMTF) y aparecer en el rubro Board Member, garantizando así que sus productos cuentan con los estándares para la gestión de sistemas en entornos organizacionales.  Esta participación debe ser verificable a través de la página http://www.dmtf.org/about/list Batería de 55 WHr. Debe contar con tecnologia de carga rapida que permita cargar el 80% de la bateria en 1 hora Cámara FHD RGB + IR a 30 fps con micrófono de arreglo único Poseer un filtro de privacidad mecánico de activación manual que el usuario puede utilizar para abrir y cerrar la cámara integrada del equipo. Este dispositivo debe ser nativo del equipo. No se acepta el uso de adhesivos o adaptaciones. Arreglo de doble micrófono y bocinas integradas. Teclado integrado a chasis distribución latinoamericana de 85 teclas (o estándar) incluyendo 12 teclas de función integrado a chasis. Teclado numérico integrado a chasis Touchpad integrado a chasis. Incluir todos los cables y aditamentos requeridos para alimentación eléctrica del equipo de cómputo y su correcto funcionamiento.  La garantía para este equipo deberá ser respaldada por parte del fabricante del equipo, misma que se verificará mediante el portal oficial de fabricante. La garantía del equipo deberá ser por al menos 3 años en sitio.  La Tarjeta madre, propuesta deberá ser de la misma marca del fabricante del equipo con marca troquelada o grabada en la tarjeta, no deberá presentar alteraciones o correcciones de ingeniería, no se aceptan calcomanías o etiquetas, ni tarjetas con doble logotipo o marca.  El equipo deberá contar con una garantía mínima de tres años, la cual deberá ser atendida por el proveedor adjudicado.</t>
  </si>
  <si>
    <t>Equipo de cómputo todo en uno de 24  con 16 GB de memoria RAM, SSD de 512 GB con las siguientes especificaciones mínimas:Procesador:· Chip M4· CPU de 10 núcleos con 4 núcleos de rendimiento y 6 de eficiencia· GPU de 10 núcleos· Neural Engine de 16 núcleosAlmacenamiento:· SSD de 512 GBMemoria:· Memoria unificada de 16 GBPantalla:· Pantalla Retina 4.5K de 24 pulgadas· Resolución de 4480 x 2520 a 218 pixeles por pulgada compatible con 1,000 millones de colores· Brillo de 500 nits· Amplia gama de colores (P3)· Tecnología True ToneCámara:· Cámara 12MP Center Stage· Grabación de video HD de 1080pConexiones:· Cuatro puertos Thunderbolt 4 compatibles con:· Thunderbolt 4 (hasta 40 Gb/s)· USB 4 (hasta 40 Gb/s)· USB 3.1 de segunda generación (hasta 10 Gb/s)· DisplayPort· Entrada de 3.5 mm para audífonos· Gigabit EthernetConexión inalámbrica:· Wi-Fi  Conexión inalámbrica Wi-Fi 6E (802.11ax)· Bluetooth  Tecnología inalámbrica Bluetooth 5.3Sistema operativo:· macOSIncluye:· Magic Keyboard con Touch ID· Magic Mouse· Adaptador de corriente de 143 W· Cable de corriente (2 m)· Cable de carga USB-C·  La garantía para este equipo deberá ser respaldada por parte del fabricante del equipo, misma que se verificará mediante el portal oficial de fabricante. La garantía del equipo deberá ser por al menos de 1 año en sitio. El equipo deberá contar con una garantía mínima de un año, la cual deberá ser atendida por el proveedor adjudicado.</t>
  </si>
  <si>
    <t>Equipo de cómputo todo en uno de 24  con 24 GB de memoria RAM, SSD de 512 GB con las siguientes especificaciones mínimas: Procesador: · Chip M4 · CPU de 10 núcleos con 4 núcleos de rendimiento y 6 de eficiencia · GPU de 10 núcleos · Neural Engine de 16 núcleos Almacenamiento: · SSD de 512 GB Memoria: · Memoria unificada de 24 GB Pantalla: · Pantalla Retina 4.5K de 24 pulgadas · Resolución de 4480 x 2520 a 218 pixeles por pulgada compatible con 1,000 millones de colores · Brillo de 500 nits · Amplia gama de colores (P3) · Tecnología True Tone Cámara: · Cámara 12MP Center Stage · Grabación de video HD de 1080p Conexiones: · Cuatro puertos Thunderbolt 4 compatibles con: · Thunderbolt 4 (hasta 40 Gb/s) · USB 4 (hasta 40 Gb/s) · USB 3.1 de segunda generación (hasta 10 Gb/s) · DisplayPort · Entrada de 3.5 mm para audífonos · Gigabit Ethernet Conexión inalámbrica: · Wi-Fi   Conexión inalámbrica Wi-Fi 6E (802.11ax) · Bluetooth   Tecnología inalámbrica Bluetooth 5.3 Sistema operativo: · macOS Incluye: · Magic Keyboard con Touch ID · Magic Mouse · Adaptador de corriente de 143 W · Cable de corriente (2 m) · · Cable de carga USB-C La garantía para este equipo deberá ser respaldada por parte del fabricante del equipo, misma que se verificará mediante el portal oficial de fabricante. La garantía del equipo deberá ser por al menos de 1 año en sitio. El equipo deberá contar con una garantía mínima de un año, la cual deberá ser atendida por el proveedor adjudicado.</t>
  </si>
  <si>
    <t>Escáner de documentos de superficie plana Especificaciones técnicas Panel de control: Pantalla LCD XGA de 1024 x 768 mm; Tecnología de toque suave que admite interacciones basadas en gestos; Control de ajuste del brillo de la pantalla; Icono de inicio para volver rápidamente a la interfaz de usuario de la pantalla de inicio; Teclado virtual y teclado físico. Características técnicas del escáner Tipo de escáner: De superficie plana, alimentador automático de documentos (ADF) Tecnología de exploración: Dispositivo de carga acoplado (CCD) y sensor de imagen por contacto (CIS);  Modos de entrada de datos para escaneado: Aplicaciones del panel frontal: Correo electrónico; Guardar en carpeta de red; Guardar en USB; Guardar en la memoria del dispositivo; Aplicaciones de la plataforma Open Extensibility Platform (OXP); Escaneado con software mediante el software de escaneado de .; Aplicación de usuario mediante los controladores profesionales TWAIN, ISIS, WIA o Kofax Virtual Rescan (VRS). Versión Twain: Versión 2.1 Escaneado en color: Sí  Ajustes de resolución de salida en ppp: 75; 150; 200; 300; 400; 600. Escalado de imágenes o parámetros de ampliación: De 25 a 400% en incrementos del 1% (de superficie plana) Velocidad de escaneado: Hasta 120 ppm / 240 ipm (blanco y negro); Hasta 120 ppm / 240 ipm (color) Resolución de escaneado Óptica: Hasta 600 ppi Hardware: Hasta 600 ppi Formato de archivos escaneados: PDF, JPEG, TIFF, MTIFF, XPS, PDF/A, TEXTO (OCR), TEXTO Unicode (OCR), RTF (OCR), PDF con función de búsqueda (OCR), PDF/A con función de búsqueda (OCR), HTML (OCR) y CSV (OCR); Escaneado a USB de fácil acceso: PDF, JPEG, TIFF, MTIFF, XPS, PDF/A, TEXTO (OCR), TEXTO Unicode (OCR), RTF (OCR), PDF con función de búsqueda (OCR), PDF/A con función de búsqueda (OCR), HTML (OCR) y CSV (OCR); Para . Scan: PDF, JPEG, PNG, BMP, TIF, Texto (.txt), texto enriquecido (.rtf), PDF con función de búsqueda (.pdf), PDF/A (.pdf); Para . Easy Scan: TIFF, PNG, JPEG, JPEG-2000, PDF, PDF con función de búsqueda, RTF, TXT; Para Linux: JPEG, PDF, PNG, PNM, PostScript, TEXT, TIFF Funciones avanzadas del escáner Optimización de texto / imagen; Ajustes de imagen; Creación de trabajos; Configuración de calidad de salida; Resolución de escaneado seleccionable de 75 a 600 ppp; Detección automática del color; Borrado de bordes; Notificación de trabajos; Supresión de página en blanco; Ajustes Rápidos de .; . EveryPage; Orientación automática; Reconocimiento óptico de caracteres (OCR) integrado y recorte automático de página; Tono automático Niveles de escala de gris / profundidad de bits: 256 / 24 bits Ciclo de servicio: Ciclo de trabajo diario recomendado 12000 páginas Capacidad del alimentador automático de documentos Estándar, 200 hojas de 75 g/m² Conectividad Estándar: Ethernet 10 / 100 / 1000; 1 host USB de alta velocidad (parte posterior); 1 host USB de alta velocidad (autónomo); 1 USB de alta velocidad de bolsillo de integración de hardware (HIP); 1 puerto de dispositivo USB (posterior) Opcional: Servidor de impresión . Jetdirect 2900nw J8031A Puertos de E/S externos  Ethernet 10 / 100 / 1000; 1 host USB de alta velocidad (parte posterior); 1 host USB de alta velocidad (autónomo); 1 USB de alta velocidad de bolsillo de integración de hardware (HIP); 1 puerto de dispositivo USB (posterior) Manipulación del papel  Tipos de soportes: Alimentador automático de documentos (AAD): Papel (normal, inyección de tinta, inyección de tinta para folletos / brillante), papel fotográfico; Superficie plana: Todos los soportes del AAD, sobres, etiquetas, tarjetas, libros Tamaño del papel (alimentador automático de documentos) A3, libro mayor, B4-JIS, A4, B5-JIS, A5, B6-JIS, A6 Peso del papel (alimentador automático de documentos) de 45 a 199 g/m²  Sistemas operativos compatibles Linux Debian (7.0, 7.1, 7.2, 7.3, 7.4, 7.5, 7.6, 7.7, 7.8, 7.9, 8.0, 8.1, 8.2, 8.3, 8.4, 8.5, 8.6), Linux Fedora (22, 23, 24), Linux Mint (17, 17.1, 17.2, 17.3, 18), Linux RedHat Enterprise (6.0, 7.0), Linux SUSE (13.2, 42.1), Linux Ubuntu (12.04, 14.04, 15.10, 16.04, 16.10), OS MacOS 10.12 Sierra, OS X 10.11 El Capitan, OS X 10.10 Yosemite, UNIX, todas las ediciones de Windows 10 de 32 / 64 bits (salvo el SORT para Tablets), todas las versiones de Windows 7 de 32 / 64 bits, todas las versiones de Windows 8 / 8.1 de 32 / 64 bits (salvo el SORT para Tablets)  Requisitos mínimos del sistema PC: 2 GB de espacio disponible en el disco duro, requisitos de hardware del SO, consulte http://www.microsoft.com o 1,3 GB de espacio disponible en el disco duro, Internet; Para obtener más información sobre los requisitos de hardware del SO, consulte http://www.apple.com Para . Scan: Microsoft® Windows® 10, 8.1, 8 y 7: 32 / 64 bits, 2 GB de espacio disponible en el disco duro, unidad de CD-ROM / DVD o conexión a Internet, puerto USB, Microsoft Internet Explorer, procesador de 2 GHz, monitor SVGA de 1024 x 768.  Dimensiones y peso Medidas del producto (PxAxL)  Mínimos: 602 x 635 x 287 mm Máximo: 602 x 755 x 622 mm Dimensiones del embalaje (An x Fx Al) 794 x 577 x 765 mm peso del producto 21,4 kg Peso de embalaje 26,47 kg Entorno operativo  Temperatura: 10 a 35 °C  Humedad: De 15 a 80 % de HR sin condensación y de 10 a 35 ºC  Almacenamiento de datos  Temperatura: De -40 ºC a 60 ºC  Alimentación  Requisitos: De 100 a 240 VCA, 50 / 60 Hz, 9 A. Consumo: 21 vatios (listo), 1,2 vatios (suspensión), 0,3 vatios (apagado). ENERGY STAR: Sí  Homologaciones IEC 60950-1:2005 + A1:2009 + A2:2013 (Internacional); EN 60950-1:2006 + A11:2009 + A1:2010 + A12:2011 + A2:2013 / + AC:2011 (UE); EN 62479:2010 / IEC 62479:2010 Directiva de bajo voltaje 2014 / 35 / UE con marca CE (Europa); Certificado GS (Alemania, Europa); Otras certificaciones de seguridad según se requiera en cada país; Compatibilidad electromagnética: CISPR 22:2008 (Internacional) - Clase A, CISPR 32:2012 (Internacional) - Clase A, EN 55032:2012 (UE) - Clase A, EN 61000-3-2:2014, EN 61000-3-3:2013, EN 55024:2010, Directiva de CEM 2014 / 30 / UE. Otras aprobaciones de CEM según se requiera en cada país  Contenido de la caja Escáner de documentos. Guía de instalación de hardware; . N9120 fn2 Hbr CD para Mac y PC; CD de información normativa de la guía del usuario.; Cable de alimentación; Cable USB  El equipo deberá contar con una garantía mínima de un año, la cual deberá ser atendida por el proveedor adjudicado.</t>
  </si>
  <si>
    <t>Escáner tipo 1. Escáner, especicaciones técnicas Panel control: Botón Escanear, botón de encendido con LED e indicador LED de error Especicaciones del escáner: Tipo de escáner Alimentador de hojas  Tecnología de escaneo: CMOS CIS (sensor de imagen de contacto); Modos de acceso al escáner: Modo de escaneado por defecto en el panel de control de . Scan en el SO Win, . Easy Scan/ICA en Mac OS y aplicaciones de terceros a través de TWAIN, ISIS y WIA  Versión TWAIN: Windows: Versión 2.1 de TWAIN de 32 y 64 bits; Mac: n/a Escaneo en color: Sí  Ajustes en ppp de la resolución de salida: 75; 150; 200; 240; 300; 400; 500; 600; 1200 ppp; Tamaño del escaneo ADF:  Máximo 216 x 3100 mm; Mínimo 50,8 x 50,8 mm Velocidad de escaneado Hasta 40 ppm/80 ipm Resolución del escáner  Óptico: Hasta 600 ppp; Hardware: 600 x 600 ppp Formato del archivo de escaneo Para texto e imágenes: PDF, PDF/A, PDF cifrado, JPEG, PNG, BMP, TIFF, Word, Excel, PowerPoint, texto (.txt), texto enriquecido (.rtf) y PDF con función de búsqueda Características avanzadas del escáner Exposición automática; Umbral automático; Detección automática del color; Suavizado/eliminación del fondo; Detección automática del tamaño; Enderezado del contenido; Mejora del contenido; Transmisión múltiple; Alimentación automática; Sensor de detección de alimentación múltiple; Detección de alimentación múltiple avanzada; Orientación automática; Omisión de varios colores; Omisión de color de canal; Borrado de bordes; Eliminación de página en blanco; Fusión de páginas; Relleno de agujeros; Permisos en PDF; Separación de documentos (página en blanco, código de barras, código de barras zonal, OCR zonal) Niveles de la escala de gris/profundidad de bits: 256/24 bits (externo), 48 bits (interno) Ciclo de trabajo: Ciclo de trabajo diario recomendado 4000 páginas Capacidad del alimentador automático de documentos: Estándar, 50 hojas Conectividad: Estándar USB 3.0 Memoria: Estándar 256 MB Manipulación de los soportes Tipos de soporte: Papel cortado; Papel impreso (láser y tinta); Papel previamente perforado; Cheques bancarios; Tarjetas de visita; Facturas de transporte; Formularios sin carbono; Hojas de soporte de plástico para documentos frágiles; Soportes previamente grapados con las grapas retiradas; Tarjetas de plástico (grosor de hasta 1,24 mm). Tamaño del soporte (ADF) ISO A4: 210 x 297 mm (8,3 x 11,7 pulgadas); JIS B5: 182 x 257 mm (7,2 x 10,1 pulgadas); ISO B5: 176 x 250 mm (7,0 x 9,9 pulgadas); ISO A5: 148 x 210 mm (5,8 x 8,3 pulgadas); ISO A6: 105 x 148 mm (5,8 x 4,1 pulgadas); ISO A7: 74 x 104 mm (2,9 x 4,1 pulgadas); ISO A8: 52 x 74 mm (2,0 x 2,9 pulgadas); Personalizado: De 5,08 x 7,36 cm a 21,6 x 309,9 cm (de 2,0 x 2,9 pulgadas a 8,5 x 122 pulgadas) Peso del soporte (ADF): De 40 a 210 g/m² Sistemas operativos compatibles: Microsoft Windows (10, 8.1, 7 y XP: 32/64 bits, 2008 R2, 2012 R2, 2016, 2019); MacOS (Catalina 10.15, Mojave 10.14 y High Sierra 10.13); Linux (Ubuntu, Fedora, Debian, RHEL, Linux Mint, Open  Suse y Manjaro); Preparada para Citrix Requisitos mínimos del sistema: Ordenador: macOS Catalina 10.15, macOS Mojave 10.14, macOS High Sierra 10.13, Microsoft Windows 10, 8.1, 7 y XP: 32/64 bits, 2008 R2, 2012 R2, 2016, 2019, 2 GB de espacio disponible en el disco duro, unidad de CD-ROM/DVD o conexión a Internet, puerto USB, Microsoft Internet Explorer Software incluido: Windows Controlador de escaneado . WIA, controlador de escaneado . TWAIN (32 bits y 64 bits), . Scan, . Scanner Tools Utility y OpenText ISIS. Garantía: para este equipo deberá ser respaldada por parte del fabricante del equipo, mediante escrito firmado por Representante Legal o equivalente. La garantía del equipo deberá ser por 1 año en sitio atendida por parte del proveedor adjudicado. Especificaciones del servidor de escaneo Gestión de la seguridad: Botón de encendido/apagado del dispositivo Dimensiones y peso Dimensiones del producto (ancho x fondo x alto), máximas: Mínimo: 300 x 172 x 154 mm; Máximo: 300 x 410 x 310 mm Dimensiones del embalaje (ancho x fondo x alto): 397 x 248 x 242 mm Peso del producto: 2,7 kg Peso del embalaje: 4,2 kg Entorno operativo Temperatura: 17,5 a 25ºC  Humedad: Del 30 % al 70 % de humedad relativa (HR) Almacenamiento Temperatura: -40 ºC a 60 ºC Potencia  Requisitos: Intervalo de tensión de entrada: 220-240 VCA,  Frecuencia clasicada: 50-60 HZ Consumo: 4,4 vatios (listo), 24 vatios (escaneado), 1,1 vatios (suspensión), 0,1 vatios (apagado automático),0,1 vatios (apagado. ENERGY STAR: Sí  Certicados  IEC609501:2005+A1:2009+A2:2013/EN60950,1:2006+A11:2009+A1:2010+A12:2011+A2:2013; IEC 62479:2010/EN 62479:2010; IEC 62471:2006/EN62471:2008  Compatibilidad electromagnética: CISPR 22:2008 &amp; CISPR32:2012/EN 55032:2012 - Clase B, EN 61000-3-2:2014, EN 61000-3-3:2013, EN 55024:2010 CECP; Certicación ENERGY STAR® 3.0; EPEAT® Silver  Contenido de la caja: Cable de alimentación; Adaptador de alimentación; Cable USB; Motor del escáner; Folletos; Guía de instalación. El equipo deberá contar con una garantía mínima un año, la cual deberá ser atendida por el proveedor adjudicado.</t>
  </si>
  <si>
    <t>Escáner tipo 2. Escáner de documentos Especicaciones técnicasPanel controlPantalla LCD de dos líneas y 16 caracteres por línea, botón de escaneado a una cara, botón de escaneado a doble cara, botón Cancelar, botón Encendido/Apagado con un LED, botón Arriba, botón Abajo y botón HerramientasEspecicaciones del escánerTipo de escáner Alimentador de hojas. Tecnología de escaneo: CMOS CIS (sensor de imagen de contacto). Modos de acceso al escáner: Dos modos de escaneado (a una cara/a doble cara) con el práctico panel frontal con dos líneas de 16 caracteres para . Scan en Win OS, . Easy Scan/ICA en Mac OS y aplicaciones de terceros a través de TWAIN, ISIS y WIA.Versión TWAIN: Windows: Versión 2.1 de TWAIN de 32 y 64 bits; Mac: n/a Escaneo en color: SíAjustes en ppp de la resolución de salida: 75; 150; 200; 240; 300; 400; 500; 600; 1200 ppp;Tamaño del escaneo ADF: Máximo 216 x 3100 mm; Mínimo 50,8 x 50,8 mmVelocidad de escaneado Hasta 65 ppm/130 ipm Resolución del escánerÓptico Hasta: 600 ppp; Hardware: 600 x 600 pppFormato del archivo de escaneo: Para texto e imágenes: PDF, PDF/A, PDF cifrado, JPEG, PNG, BMP, TIFF, Word, Excel, PowerPoint, texto (.txt), texto enriquecido (.rtf) y PDF con función de búsquedaCaracterísticas avanzadas del escánerExposición automática, umbral automático, detección automática del color, suavizado/eliminación del fondo, detección automática del tamaño, enderezar contenido, mejora del contenido, transmisión múltiple, alimentación automática, sensor de detección de alimentación múltiple, detección de alimentación múltiple avanzada, orientación automática, omisión multicolor, omisión del canal de color, borrado de márgenes, fusionar páginas, eliminación de perforaciones, sellos digitales, captura de metadatos, permisos en PDF, separación de documentos (página en blanco, código de barras, código de barras por zona, OCR por zona)Niveles de la escala de gris/profundidad de bits: 256/24 bits (externo), 48 bits (interno)Ciclo de trabajo: Ciclo de trabajo diario recomendado 7500 páginasCapacidad del alimentador automático de documentos: Estándar, 80 hojasConectividad Estándar: USB 3.0Memoria Estándar: 512 MBManipulación de los soportesTipos de soporte: Papel cortado, papel impreso (tinta y láser), papel previamente perforado, cheques bancarios, tarjetas de visita, facturas de transporte, formularios sin carbono, hojas de soporte de plástico para documentos frágiles, soportes previamente grapados con las grapas retiradas, tarjetas de plástico (hasta 1,24 mm)Tamaño del soporte (ADF):ISO A4: 210 x 297 mm (8,3 x 11,7 pulgadas); JIS B5: 182 x 257 mm (7,2 x 10,1 pulgadas); ISO B5: 176 x 250 mm (7,0 x 9,9 pulgadas); ISO A5: 148 x 210 mm (5,8 x 8,3 pulgadas); ISO A6: 105 x 148 mm (5,8 x 4,1 pulgadas); ISO A7: 74 x 104 mm (2,9 x 4,1 pulgadas); ISO A8: 52 x 74 mm (2,0 x 2,9 pulgadas); Personalizado: de 5,08 x 7,36 cm a 21,6 x 309,9 cm (de 2,0 x 2,9 pulgadas a 8,5 x 122 pulgadas)Peso del soporte (ADF): De 43 a 350 g/m²Sistemas operativos compatibles: Microsoft Windows (10, 8.1, 7 y XP: 32 bits y 64 bits, 2008 R2, 2012 R2, 2016, 2019); MacOS (Catalina 10.15, Mojave 10.14 y High Sierra 10.13); Linux (Ubuntu, Fedora, Debian, RHEL, Linux Mint,Open Suse y Manjaro)Requisitos mínimos del sistemaOrdenador: macOS Catalina 10.15, macOS Mojave 10.14, macOS High Sierra 10.13, Microsoft Windows 10, 8.1, 7 y XP: 32/64 bits, 2008 R2, 2012 R2, 2016, 2019, 2 GB de espacio disponible en el disco duro, unidad de CD-ROM/DVD o conexión a Internet, puerto USB y Microsoft Internet ExplorerSoftware incluido Windows: Controlador de escaneado . WIA, controlador de escaneado . TWAIN (32 bits y 64 bits), . Scan Premium, . Scanner Tools Utility y OpenText ISISEspecicaciones del servidor de escaneoGestión de la seguridad Botón de encendido/apagado del dispositivoDimensiones y pesoDimensiones del producto (ancho x fondo x alto), máximas: Mínimo 310 x 198 x 190 mm; Máximo: 310 x 448 x 319 mmDimensiones del embalaje (ancho x fondo x alto): 397 x 248 x 303 mmPeso del producto: 3,8 kgPeso del embalaje: 5,6 kgEntorno operativo Temperatura: 17,5 a 25ºC Humedad: Del 30 % al 70 % de humedad relativa (HR)Almacenamiento Temperatura: -40 ºC a 60 ºCPotenciaRequisitos: Intervalo de tensión de entrada: 90-264 VCA, Frecuencia clasicada: 50-60 Hz, uso internacional; Consumo: 4,1 vatios (listo), 38 vatios (escaneado), 1,3 vatios (suspensión), 0,1 vatios(apagado), 0,1 vatios (apagado automático)Garantía: para este equipo deberá ser respaldada por parte del fabricante del equipo, mediante escrito firmado por Representante Legal o equivalente. La garantía del equipo deberá ser por 1 año en sitio atendida por parte del proveedor adjudicado.ENERGY STAR: SíCerticados: IEC609501:2005+A1:2009+A2:2013/EN609501:2006+A11:2009+A1:2010+A12:2011+A2:2013; IEC 62479:2010/EN 62479:2010; IEC 62471:2006/EN 62471:2008 Compatibilidad electromagnética: CISPR 22:2008 &amp; CISPR 32:2012/EN 55032:2012 - Clase B, EN 61000-3-2:2014, EN 61000-3-3:2013, EN 55024:2010 CECP; Certicación ENERGY STAR® 3.0; EPEAT® SilverContenido de la cajaCable de alimentación; Adaptador de alimentación; Cable USB; Motor del escáner; Folletos; Guía de instalación. El equipo deberá contar con una garantía mínima un año, la cual deberá ser atendida por el proveedor adjudicado.</t>
  </si>
  <si>
    <t>Estación de trabajo para alto rendimiento más monitor. Procesador Intel Core Ultra 9 285 Ultima generación lanzada por el fabricante Intel, de al menos las siguientes características: Especificaciones de la CPU ·       Frecuencia turbo de por lo menos 5.6 GHz ·       Cantidad de núcleos: 24 ·       Cantidad de TOPs: 13 ·       Subprocesos: 24 ·       Caché: 36 MB mínimo  ·       Soporte a virtualización ·       Soporte a la gestión fuera de banda como parte de la tecnología del procesador. ·       PCIe Bus 4.0 ·       TDP Base: 65W Con fecha de lanzamiento no menor al 2025 Intel W880. Debe contar con la capacidad de administración fuera de banda. NVIDIA 2000 Ada con tecnología GDDR6 con 16 GB de memoria de video dedicada 32 GB DDR5 con una velocidad de 5600 MHz El equipo deberá incluir la ranura interna que permita el crecimiento de la memoria RAM hasta un total de 64 GB Unidad de estado sólido M.2 de interfaz PCIe NVMe de 512GB con un MTTF comprobable de 1.4M de horas. Unidad de estado sólido M.2 de interfaz PCIe NVMe de 1 TB con un MTTF comprobable de 1.4M de horas. Soporte Sistema Operativo Windows 11 Profesional en español, 64 bits. El equipo ofrecido deberá encontrarse certificado en la página https://partner.microsoft.com/en-us/dashboard/hardware/search/cpl Se deberá proveer en los equipos de cómputo propuestos, la licencia de Windows tipo OEM versión Pro (licencia de software legalmente preinstalada, conocido como ensamblador) suministrada por el fabricante en su versión para Workstation. BIOS propietario del fabricante o con derechos reservados para su uso. En español o inglés UEFI BIOS. Contiene las características principales del sistema del hardware.  Pre-cargado el número de serie de la computadora. Que permita realizar downgrade de versión cuando sea requerido. Fabricante debe contar con aplicativo que permita la configuración de la BIOS a través de software de administración remota o que cree ejecutables para dicha actualización fuera de red. BIOS debe tener funcionalidad de auto recuperación a través de copia de reserva alojada en chip o disco duro del sistema en caso de ataques. Fabricante debe tener funcionalidad que permita verificar la integridad de la BIOS a través de fuentes externas.  El equipo deberá contar con un software dedicado a validar durante el arranque que el BIOS no ha sido comprometido, comparando la imagen con medidas oficiales almacenadas en la nube. Permite activar o desactivar puertos USB Capacidad de agregar seguridad de acceso al BIOS y sistema operativo mediante contraseña en el BIOS. Teclado externo, en español de 106 teclas, distribución latinoamericana con conector de al menos USB 2.0 de la misma marca del equipo. Ratón óptico externo de dos botones con scroll de al menos USB 2.0 de la misma marca del equipo. Incluir todos los cables y aditamentos requeridos para su correcto funcionamiento. La garantía para este equipo deberá ser respaldada por parte del fabricante del equipo, misma que se verificará mediante el portal oficial de fabricante. La garantía del equipo deberá ser por al menos 3 años en sitio. Tamaño 23.8  visibles LED Antirreflejante con tecnología VA Resolución Nativa: 1920 x 1080 a 100 Hz 1 Display Port o superior. 1 Puerto VGA. 1 Puerto HDMI Cumplimiento de certificado Energy Star versión 8 o superior. Debe contar con puertos compatibles y adaptables a los equipos ofertados. Capacidad de gestión remota Debe contar con todos los cables y aditamentos para la conexión con los equipos de cómputo ofertados, así como los cables necesarios para la alimentación eléctrica y su correcto funcionamiento e interoperabilidad. Base todo en uno para factor de forma compacto. Placa adaptadora VESA incluida Estándar de montaje VESA: 100 x 100. Ranura en el brazo del soporte para el manejo de cables 4 Puertos USB A 3.2 Gen 2 2 Puertos USB A 3.2 Gen 1 2 Puertos USB C 3.2 Gen 2 3 puerto Display Port 1.4 o superior. Entrada para micrófono y para audífonos, a través del puerto analógico (jack) convencional. 1 puerto Ethernet 10/100/1000 (RJ-45) interno con soporte a administración fuera de banda con capacidad WOL. Tarjeta inalámbrica Wi-Fi 7, 2x2 6 GHz  Tarjeta inalámbrica Bluetooth 5.4 Factor de forma pequeño con ranura para candado tipo Kensington. Sometido a pruebas admitidas en MIL-STD 810H. Contar con certificaciones ISV NOM-019-SCFI-1998. ENERGY STAR® Epeat Silver o superior en México, se corroborará cumplimiento en la página https://epeat.net/search-computers-and-displays.  Certificación ROHS El fabricante del producto ofertado deberá ser miembro del  Distributed Management Task Force  (DMTF) y aparecer en el rubro Board Member, garantizando así que sus productos cuentan con los estándares para la gestión de sistemas en entornos organizacionales.  Esta participación debe ser verificable a través de la página http://www.dmtf.org/about/list 1 tarjeta de Audio interna de 16 bits, full-dúplex. Que permita la entrada de voz o micrófono y salida de sonido (bocina o auricular) al mismo tiempo. La Tarjeta madre, propuesta deberá ser de la misma marca del fabricante del equipo con marca troquelada o grabada en la tarjeta, no deberá presentar alteraciones o correcciones de ingeniería, no se aceptan calcomanías o etiquetas, ni tarjetas con doble logotipo o marca. El equipo deberá contar con una garantía mínima de tres años, la cual deberá ser atendida por el proveedor adjudicado.</t>
  </si>
  <si>
    <t>Equipo Handheld UHF ID Scan para inventarios con sistema operativo Android 9.0 o superior es un dispositivo portátil que integra la tecnología de identificación por radiofrecuencia en banda ultra alta (UHF RFID) con un sistema operativo moderno y una arquitectura potente. Está diseñado para la captura y gestión de datos en procesos de inventario, trazabilidad de materiales y control logístico, ofreciendo movilidad y eficiencia en entornos industriales y comerciales. El equipo cuenta con 6 GB de memoria RAM y 128 GB de almacenamiento interno, lo que asegura un rendimiento fluido al ejecutar aplicaciones de gestión y suficiente espacio para almacenar grandes volúmenes de información. Su sistema operativo Android proporciona una interfaz intuitiva y compatibilidad con aplicaciones actuales. En el ámbito de las comunicaciones, el dispositivo soporta una amplia gama de tecnologías móviles. Entre ellas se encuentra GSM (Global System for Mobile Communications), conocido como Sistema Global para Comunicaciones Móviles, junto con GPRS (General Packet Radio Service), EDGE (Enhanced Data rates for GSM Evolution), CDMA (Code Division Multiple Access), UMTS (Universal Mobile Telecommunications System), HSPA (High Speed Packet Access), HSPA+ (Evolved High Speed Packet Access), EVDO (Evolution Data Optimized), WCDMA (Wideband Code Division Multiple Access), TD-SCDMA (Time Division Synchronous Code Division Multiple Access), así como TDD-LTE (Time Division Duplex Long Term Evolution) y FDD-LTE (Frequency Division Duplex Long Term Evolution). Esta compatibilidad con múltiples bandas de cuarta generación (4G) asegura conectividad estable y global. Además, el dispositivo incorpora WiFi y Bluetooth, cumpliendo con las especificaciones Bluetooth v2.1+EDR, 3.0+HS y v4.1+HS, lo que facilita la integración con otros equipos y sistemas de trabajo.   La pantalla LCD HD táctil capacitiva de 4.7 pulgadas, con resolución de 1280   720 píxeles, ofrece una visualización clara y precisa, ideal para aplicaciones de inventario y gestión en tiempo real.  En cuanto a la tecnología RFID, cumple con el protocolo ISO18000, operando en frecuencias de 902 a 928 MHz y de 865 a 868 MHz, lo que garantiza compatibilidad con estándares internacionales. La potencia de transmisión de radiofrecuencia es ajustable entre 5 y 30 dB, permitiendo un rango de lectura flexible que se adapta a diferentes escenarios, desde lecturas cercanas hasta distancias más amplias.  Este handheld combina movilidad, potencia de procesamiento y conectividad avanzada, convirtiéndose en una herramienta integral para la captura de datos en inventarios y la optimización de procesos logísticos. El equipo deberá contar con una garantía mínima de un año en sitio, la cual deberá ser atendida por el proveedor adjudicado.</t>
  </si>
  <si>
    <t>Impresora con capacidad de memoria RAM 512MB  Puertos e Interfaces Cantidad de puertos USB 2.0 1  Impresión directa  Interfaz estándar  Ethernet, USB, LAN inalámbrica  Puerto USB  Velocidad de la impresión  Velocidad de impresión dúplex (negro, calidad normal, A4/US Carta) 14 ppm  Velocidad de impresión (negro, calidad normal, A4/US Carta) 31 ppm  Resolución máxima 2400 x 600 DPI  Función de impresión de folletos  Impresión segura  Impresión n por cara  2, 4, 9, 16, 25  Tiempo hasta primera página (negro, normal) 15 s  Impresión de marca de agua  Función de impresión N-en-1  Función de impresión de póster  Función de impresión ecológica  Capacidad de entrada y salida  Multi-Purpose tray  Total input capacity 250 hojas  Maximum number of input trays 3  Total output capacity 150 hojas  Alimentador automático de papel (ADF). El equipo deberá contar con una garantía mínima de un año en sitio, la cual deberá ser atendida por el proveedor adjudicado.</t>
  </si>
  <si>
    <t>Impresora SureColor F170, C11CJ80201, de sublimación de tinta, compacta y profesional, ideal para la personalización de productos promocionales, textiles y artículos rígidos recubiertos. Cuenta con un peso aproximado de 4.6 kg, lo que facilita su movilidad e instalación en espacios reducidos. Opera con un voltaje de entrada de 100-240 V CA, 50-60 Hz, adaptándose a diferentes entornos eléctricos. Ofrece una resolución máxima de impresión de 1200 x 600 dpi, lo que garantiza resultados nítidos y de alta calidad. Su tecnología de impresión es PrecisionCore, diseñada específicamente para aplicaciones de sublimación, y utiliza tinta UltraChrome DS, que proporciona colores vibrantes y duraderos. El sistema de conectividad incluye USB 2.0 de alta velocidad y Wi-Fi (IEEE 802.11 b/g/n). Incluye: Tanque de mantenimiento, juego inicial de botellas de tinta de 140 ml (cian, magenta, amarillo y negro), cable de alimentación de CA y manual de usuario. Dimensiones: 375 mm por 347 mm por 187 mm. Peso: 4.6 kg. Compatible con Windows, macOS y con papel de sublimación A-SUB 8.5 por 14 pulgadas de 125 g/m² ya existente en la Subdirección de Diseño e Imagen. El equipo deberá contar con una garantía mínima de un año en sitio, la cual deberá ser atendida por el proveedor adjudicado.</t>
  </si>
  <si>
    <t>Impresora X1E PRO COMBO (2026). Sistema de Manufactura Aditiva de Nivel Empresarial. Bambu Lab X1E (Enterprise), PRO COMBO (Incluye Sistema de Materiales AMS 2 Pro con Secado Activo). Volumen de Construcción: 256 x 256 x 256 mm. Temperatura de Boquilla: Máx. 320°C (All-Metal). Cámara de Impresión: Calefacción Activa hasta 60°C. Sistema de Filtración: Grado G3 + HEPA H12 + Carbón Activado. Conectividad y Red: Ethernet (RJ45), Wi-Fi (WPA2-Ent), Modo LAN. Velocidad y Cinemática: CoreXY, hasta 500 mm/s, 20,000 mm/s2. Manejo de Materiales: AMS 2 Pro (Secado Activo). Sensores IA: Micro Lidar + Cámara 1080p. El equipo está validado para la producción de piezas con los siguientes termoplásticos: Ingeniería Avanzada: PPS, PPS-CF, PPA-CF, PPA-GF (Requieren la boquilla de 320°C). Ingeniería Estándar: PC, PA (Nylon), ABS, ASA. Soporte: Materiales de soporte solubles o desprendibles para geometrías complejas. Para efectos de la orden de compra, la configuración solicitada incluye: Unidad Principal: Impresora 3D Bambu Lab X1E. Sistema de Materiales: 1x Unidad AMS 2 Pro (con capacidad de secado activo y alimentación multimaterial). Accesorios Críticos: Módulo de red (preinstalado), Hotend de acero endurecido (0.4mm), Placa de construcción texturizada PEI/Smooth. El equipo deberá contar con una garantía mínima de un año en sitio, la cual deberá ser atendida por el proveedor adjudicado.</t>
  </si>
  <si>
    <t>Monitor 5k, con las siguientes características:PantallaPantalla Retina 5KPantalla Retina 5K de 27 pulgadas (diagonal)Resolución de 5120 x 2880 a 218 pixeles por pulgadaBrillo de 600 nitsCompatible con 1,000 millones de coloresAmplia gama de colores (P3)Tecnología True ToneConfigurable con:Vidrio nanotexturizadoModos de referenciaModos de referencia disponibles:Monitor. (P3-600 nits)Video HDTV (BT.709-BT.1886)Video NTSC (BT.601 SMPTE-C)Video PAL y SECAM (BT.601 EBU)Cine digital (P3-DCI)Cine digital (P3-D65)Diseño e impresión (P3-D50)Fotografía (P3-D65)Internet y web (sRGB)CámaraCámara ultra gran angular de 12 MP con ángulo de visión de 122°Apertura de  /2.4Encuadre CentradoAudioSistema de seis bocinas de alta fidelidad con woofers con cancelación de fuerza. Amplio sonido estéreo. Compatible con audio espacial al reproducir música o video con Dolby Atmos. Sistema de tres micrófonos con calidad de estudio, alta relación señal/ruido y tecnología beamforming direccional. Compatible con  Oye Siri ConexionesUn puerto Thunderbolt 3 (USB-C), tres puertos USB-CUn puerto upstream Thunderbolt 3 (USB-C) para dispositivo huésped (96 W de carga)Tres puertos downstream USB-C (hasta 10 Gb/s) para conectar dispositivos periféricos, de al.enamiento y de redBaseBase con inclinación ajustableInclinación: -5° a +25°Configurable con:Base con inclinación y altura ajustablesInclinación: -5° a +25°Ajuste de altura: 105 mm en totalAdaptador de montaje VESACompatible con bases y soportes VESA de 100 x 100 mmOrientación: horizontal o verticalTamaño y peso. con base de inclinación ajustableAlto: 47.8 cmAncho: 62.3 cmProfundidad: 16.8 cmPeso: 6.3 kgProfundidad de la base:16.8 cmAlto:47.8 cmAncho:62.3 cm. con base con inclinación y altura ajustablesAlto (posición inferior): 47.9 cmAncho: 62.3 cmAlto (posición superior): 58.3 cmPeso: 7.7 kg1Profundidad: 20.7 cmProfundidad de la base:20.7 cmAlto (posición inferior):47.9 cmAncho:62.3 cmAlto (posición superior):58.3 cmProfundidad de la base:20.7 cm. con adaptador de montaje VESAAlto: 36.2 cmAncho: 62.3 cmProfundidad: 3.1 cmPeso: 5.5 kg1Profundidad de la base: 3.1 cmAlto:36.2 cmAncho:62.3 cmEn la cajaCable Thunderbolt (1 m)Requisitos eléctricos y operativosTensión eléctrica: 100-240 V CAFrecuencia: 50 Hz a 60 Hz, monofásicaTemperatura operativa: 10 a 35 ºCHumedad relativa: 5% a 90% sin condensaciónAltitud máxima: probado hasta 5,000 metrosGarantía limitada y servicio técnicoTu monitor viene con 90 días de soporte técnico gratuito y garantía limitada de un año. Clavijas de cobre y zinc 100% reciclados en el enchufe del cable de corriente y la entrada de CAEstaño 100% reciclado en la soldadura de varias placas de circuito impreso35% o más de plástico reciclado en var. componentesEficiencia energéticaCertificada por ENERGY STAR®5Química inteligenteVidrio de la pantalla sin arsénicoSin mercurio, BFR, PVC ni berilioFabricación ecológica. La garantía para este equipo deberá ser respaldada por parte del fabricante del equipo, misma que se verificará mediante el portal oficial de fabricante. La garantía del equipo deberá ser por al menos de 1 año en sitio. El equipo deberá contar con una garantía mínima de un año, la cual deberá ser atendida por el proveedor adjudicado.</t>
  </si>
  <si>
    <t>Monitor Pro de 34  con las siguientes especificaciones mínimas:  Tamaño de la pantalla: 34  Tipo de pantalla: Monitor LCD con retroiluminación LED / matriz activa TFT Tamaño visualizable: 34,14  (86,71 cm) Pantalla curvada de 3800R Tipo de panel: IPS Relación de aspecto: 21:9 Resolución nativa: WQHD 3440 x 1440 a 60 Hz Paso de pixel: 0.2325 mm Píxeles por pulgada: 109.68 Brillo: 300 cd/m² Relación de contraste: 1000:1 / 1000:1 (dinámico) Admisión de color: 1,07 millones de colores Gama de colores: 99% sRGB Tiempo de respuesta: 5 ms (gris-a-gris rápido), 8 ms (gris a gris normal) Ángulo de visión horizontal y vertical: 178° Recubrimiento de pantalla: Tratamiento antibrillo del polarizador frontal (3H) Tecnología de retroiluminación: LED Conectividad · 1 HDMI (HDCP 2.2) · 1 DP 1.2 (HDCP 2.2) · 1 RJ45 Puerto Ethernet, 1GbE · 1 conector combinado para micrófono y auriculares de 3,5 mm · 1 USB 3.2 de primera generación Type-C (modo alternativo con DP 1.2 ascendente y hasta 90 W de suministro de alimentación) · 1 USB 3.2 de primera generación Type-B ascendente · 2 USB 3.2 de primera generación Type-A descendente · 1 USB 3.2 de primera generación Type-C descendente con potencia de hasta 15 W · 1 USB 3.2 de primera generación Type-A descendente con BC1.2 (2 A máximo)  Ajustes de posición de pantalla: Altura, plataforma giratoria, inclinación Ángulo de inclinación: -5°/+21° Ángulo de giro: -30°/+30° Ajuste de Altura: 150 mm Interfaz de montaje VESA: 100 x 100 mm Tipo de ranura de seguridad:  Ranura de seguridad Kensington Cumplimiento de NOM-019-SCFI-1998. Cumplimiento de Epeat Gold en México, se corroborará cumplimiento en la página https://epeat.net/search-computers-and-displays. Cumplimiento de  Certificación ROHS El fabricante del producto ofertado deberá ser miembro del  Distributed Management Task Force  (DMTF) y aparecer en el rubro Board Member, garantizando así que sus productos cuentan con los estándares para la gestión de sistemas en entornos organizacionales.  Esta participación debe ser verificable a través de la página http://www.dmtf.org/about/list Certificación de Eficiencia Energética: ENERGY STAR 8.0 Voltaje de entrada: CA 100-240 V (50/60 Hz) Accesorios:  · 1 x cable DisplayPort - DisplayPort a DisplayPort - 1.8 m · 1 x cable HDMI - 1.8 m · 1 x cable USB-C 3.2 Gen. 1 - 1.8 m · 1 x cable de subida USB 3.2 de 1ª generación - 1.8 m La garantía para este equipo deberá ser respaldada por parte del fabricante del equipo, misma que se verificará mediante el portal oficial de fabricante. La garantía del equipo deberá ser por al menos 3 años en sitio. El equipo deberá contar con una garantía mínima de tres años, la cual deberá ser atendida por el proveedor adjudicado.</t>
  </si>
  <si>
    <t>Multifuncional LaserJet Pro MFP 4103fdw, Blanco y Negro, Láser, Print/Scan/Copy/Fax    Impresora Multifuncional LaserJet Pro MFP 4103fdw, Blanco y Negro. Impresión, copia, escaneado, fax. 1 puerto USB frontal; 1 red Gigabit Ethernet 10/100/1000 Base-T; 1 USB 2.0 de alta velocidad (host); 1 Wi-Fi 802.3az; Radio Wi-Fi 802.11b/g/n (2,4 GHz). El equipo deberá contar con una garantía mínima de un año en sitio, la cual deberá ser atendida por el proveedor adjudicado.</t>
  </si>
  <si>
    <t>Plotter de corte cameo 5, avanzado con un chasis de nueva ingeniería que ofrece mayor velocidad, precisión y funcionamiento más silencioso, utiliza un adaptador de corriente de 24 V/1,25 A y consume alrededor de 25 W, tiene un ancho de corte de hasta 12 in (30,5 cm) sobre tapete 11,6 in (29,5 cm) con alimentación por rollo y puede procesar materiales de hasta 3 mm de grosor a una longitud de hasta 16 pies (4,87 m). Incluye portaherramientas dual (compatible con cuchilla eléctrica, bolígrafo, embossing, heat pen), detección automática de herramienta, alimentación de rollos reforzada, rodillos laterales ajustables, lectura mejorada de marcas de registro, corte sin tapete y conectividad USB 2.0 y Bluetooth con tapete de corte, AutoBlade, herramienta de ajuste, roll feeder, cable de alimentación, software Silhouette Studio. Dimensiones: 56.6 por 12.4 por 17.6 cm. Peso: 5.05 kg. Material de fabricación: Carcasa exterior de plástico ABS de alta resistencia; Componentes internos: Rodillos de presión en goma industrial y ejes en acero inoxidable; Elementos mecánicos como el sistema de arrastre y los portaherramientas están fabricados con una combinación de aluminio anodizado y piezas plásticas reforzadas; Base estructural: En su interior, cuenta con una estructura metálica ligera que refuerza el chasis. Compatibilidad con Windows 10 o superior, macOS 11 (Big Sur) o superior, requiere el software Silhouette Studio (versión 4.5.700 o superior), disponible para descarga gratuita en la página oficial. El equipo deberá contar con una garantía mínima de un año en sitio, la cual deberá ser atendida por el proveedor adjudicado.</t>
  </si>
  <si>
    <t>Tableta de 11  Color Azul o Plata con las siguientes especificaciones mínimas:Sistema operativo:  iPadOS 18Capacidad de Almacenamiento:  256 GBPantalla:  Liquid Retina  Multi Touch de 11 pulgadas (diagonal) retroiluminada por LED con tecnología IPS  Resolución de 2360 x 1640 a 264 pixeles por pulgada (ppi)  True Tone  Brillo de 500 nits  Revestimiento oleofóbico resistente a huellas dactilaresProcesador:  Chip A16  CPU de 5 núcleos  Procesador gráfico de 4 núcleos  Neural Engine de 16 núcleosCámara:  Cámara Trasera gran angular de 12 MP  Cámara 12MP Center Stage en horizontalBocinas estéreo en horizontalDos micrófonos para llamadas y grabación de audio y videoConexión inalámbrica:  Wi Fi 6 (802.11ax) con MIMO 2x2  Doble banda simultánea  Bluetooth 5.3Sensor Touch IDPuerto USB-CIncluye:  Cable de carga USB C (1 m)  Adaptador de corriente USB C de 20 W. La garantía para este equipo deberá ser respaldada por parte del fabricante del equipo, misma que se verificará mediante el portal oficial de fabricante. La garantía del equipo deberá ser por al menos de 1 año en sitio. El equipo deberá contar con una garantía mínima de un año, la cual deberá ser atendida por el proveedor adjudicado.</t>
  </si>
  <si>
    <t>Tableta de 12.4  Color Grafito con las siguientes especificaciones mínimas: Sistema operativo:    Android Capacidad de Alamcenamiento:   Memoria(GB) 12   Almacenamiento (GB): 256   Almacenamiento disponible (GB): 228.2   Soporte de almacenamiento externo MicroSD (hasta 1.5TB) Pantalla:   Tecnología Dynamic AMOLED 2X   Resolución 2800 x 1752 (WQXGA+) Procesador:   Velocidad CPU 3.4GHz, 2.8 GHz, 2 GHz   Tipo CPU Octa-Core Cámara:   Cámara Trasera de 8 y 13 MP   Cámara Frontal de 12 MP Conexiónes:   USB 3.2 Gen 1   Localización GPS, Glonass, Beidou, Galileo, QZSS   Wi-Fi 802.11 a/b/g/n/ac/ax 2.4G+5GHz+6GHz, HE160, MIMO, 1024-QAM   Bluetooth v5.3   Smart Switch (PC version) Sensores   Acelerómetro, Sensor de huella dactilar, Giroscopio, Geomagnético, Hall, Sensor Luz RGB Capacidad de batería (mAh, típico)10090  La garantía para este equipo deberá ser respaldada por parte del fabricante del equipo, misma que se verificará mediante el portal oficial de fabricante. La garantía del equipo deberá ser por al menos de 1 año en sitio. El equipo deberá contar con una garantía mínima de un año, la cual deberá ser atendida por el proveedor adjudicado.</t>
  </si>
  <si>
    <t>Tableta de 13  Color Negro Especial o Plata con las siguientes especificaciones mínimas:  Sistema operativo:   iPadOS 18 Capacidad de Alamcenamiento:   512 GB Pantalla:   Tecnología OLED en tándem   Resolución de 2752 x 2064 a 264 ppi   Tecnología ProMotion con frecuencias de actualización adaptativas de 10 Hz a 120 Hz   True Tone   Revestimiento oleofóbico resistente a huellas dactilares   Revestimiento antirreflejo   Relación de contraste 2,000,000:1 Procesador:   Chip M4 de Apple   CPU de 9 núcleos con 3 núcleos de rendimiento y 6 de eficiencia   GPU de 10 núcleos   Trazado de rayos acelerado por hardware   Neural Engine de 16 núcleos   120 GB/s de ancho de banda de memoria   8 GB de RAM Cámara:   Cámara Trasera gran angular de 12 MP   Cámara 12MP Center Stage en horizontal Bocinas con Sistema de cuatro bocinas Sistema de cuatro micrófonos con calidad de estudio para llamadas y grabación de audio y video Conexión inalámbrica:   Wi Fi 6E (802.11ax) con MIMO 2x2   Doble banda simultánea   Bluetooth 5.3 Sensor Face ID Puerto Thunderbolt/USB 4  Batería de polímero de litio recargable integrada de 38.99 Wh  Incluye:   Cable de carga USB C (1 m)   Adaptador de corriente USB C de 20 W El equipo deberá contar con una garantía mínima de un año, la cual deberá ser atendida por el proveedor adjudicado.</t>
  </si>
  <si>
    <t>Tableta Pro 11 Pulgadas Chip M5 Wi-Fi + Cellular, Capacidad: 256GB, Color: Plata. Pantalla ultra retina XDR de 11 pulgadas, tecnología ProMotion, amplia gama de colores P3 y True Tone. Chip M5 de última generación. 16 GB de memoria y Neural Accelerators. iPadOS 26, que ofrece un diseño con Liquid Glass. Apple Intelligence. Cámara Center Stage de 12 MP en horizontal y una cámara gran angular de 12 MP con flash True Tone adaptativo. Cuatro micrófonos con calidad de estudio y sistema de sonido de cuatro bocinas. conexión Wi?Fi 7. Incluye: Apple Pencil Pro y Magic Keyboard. El equipo deberá contar con una garantía mínima de un año en sitio, la cual deberá ser atendida por el proveedor adjudicado.</t>
  </si>
  <si>
    <t>Suministro e instalación, Equipo de respaldo de energía UPS de 3000 VA / 2700 W con las siguientes especificaciones mínimas:  CARACTERÍSTICAS DEL PRODUCTO:   UPS on line de doble conversión ideal para el respaldo de aplicaciones críticas de voz, datos, redes, servidores, sistemas de seguridad y sistemas de fabricación   Su tiempo de transferencia cero garantiza el funcionamiento continuo durante cortes de corriente, fluctuaciones de voltaje y sobretensiones   Salida de onda senoidal pura que garantiza la compatibilidad con cualquier equipo   Función ECO que permite la disminución de la producción de calor y el ahorro en costos de energía   Diseño para cambio de baterías en caliente (Hot Swap) que permite el reemplazo fácil y rápido sin comprometer el suministro de energía a sus aplicaciones   Tiempo de respaldo escalable a través de bancos de baterías adicionales   Función EPO que permite el apagado de emergencia   Diseño para montaje en racks de 19    Pantalla LCD que permite el monitoreo de las funciones del equipo General   Capacidad potencia: 3000 VA/ 2700 W   Factor de potencia: .9   Fase: Monofásica 120 V con tierra física   Topología: On line doble conversión Salida   Tiempo de transferencia: Modo AC a modo de batería: cero / inversor a bypass: 4ms (típico)   Tensión de salida nominal: 120V ± 1%   Frecuencia de salida sincronizado: 60 Hz ± 3Hz   Frecuencia de salida en modo batería: 60 Hz ± 0.1 Hz   Factor de cresta: 3:1   Tipo de forma de onda: Senoidal pura   Conexiones de salida: (4) NEMA 5-20R, (1) NEMA 5-30R   Distorsión armónica: Carga lineal: = 2% THD, Carga no lineal: 4% máximo   Protección contra sobrecarga: Disyuntor térmico Entrada   Voltaje de entrada:120 V   Rango de voltaje   50% carga: 120 Vca (55-150)   100% carga: 120 Vca (85-150)   Transferencia a batería por bajo voltaje: 150 Vca ± 5%   Regreso a línea por bajo voltaje: 145 Vca ± 5%   Frecuencia de entrada: 60 Hz ± 5Hz   Tipo de clavija: NEMA L5-30P   Longitud del cable: 1.8 metros Batería   Tipo de batería: VRLA batería sellada de plomo ácido libre de mantenimiento a prueba de filtración   Baterías pre-instaladas:(6) 12V 9Ah   Respaldo a media carga (minutos): 11:08   Respaldo a carga completa (minutos): 2:38   Tiempo recarga: 4 hrs al 90%   Hot swap: Sí   Soporte para baterías externas adicionales: 2 bancos máximo (no incluidos) Administración   Puerto de interfaz: USB/RS-232   Panel control: LCD: Modo AC - (En línea) modo batería, nivel de carga, nivel de batería, voltaje de entrada, voltaje de salida, tiempo de descarga, condiciones de falla   Silenciador de alarma: Sí   Software: View Power Certificaciones   NOM-001-SCFI-2018   ISO 9001:2015 ANCE Alarmas Audibles   Modo batería: sonido cada 4 segundos   Batería baja: sonido cada segundo   Sobrecarga: doble sonido cada segundo   Falla: sonido continuo Protección   Supresión de picos: 450 Joules   Filtrado completo de ruidos multipolares: sobre tensión tolerable de 0,3%   IEEE: Tiempo de respuesta de cierre cero; cumple con UL1449 Ambiental   Ambiente operativo: 20-90% RH @ 0 - 40 ºC sin condensación   Temperatura de almacenamiento: -15 a 45ºC   Ruido audible: menor a 50 dBA a un metro   Disipación térmica: 655.00 BTU/hora Instalación: · Se requiere instalación del equipo, considerando la adecuación eléctrica en sitio. El equipo deberá contar con una garantía mínima de un año en sitio, la cual deberá ser atendida por el proveedor adjudicado.</t>
  </si>
  <si>
    <t>Equipo de cómputo de escritorio más monitor alto desempeño. Procesador Intel Core Ultra 9 285 Ultima generación lanzada por el fabricante Intel, de al menos las siguientes características:
Especificaciones de la CPU
·       Frecuencia turbo de por lo menos 5.6 GHz
·       Cantidad de núcleos: 24
·       Cantidad de TOPs: 13
·       Subprocesos: 24
·       Caché: 36 MB mínimo 
·       Soporte a virtualización
·       Soporte a la gestión fuera de banda como parte de la tecnología del procesador.
·       PCIe Bus 4.0
·       TDP Base: 65W
Con fecha de lanzamiento no menor al 2025
Intel W880.
Debe contar con la capacidad de administración fuera de banda.
Nvidia con tecnología GDDR6 con 4 GB de memoria de video dedicada.
32 GB DDR5 con una velocidad de 5600 MHz
El equipo deberá incluir la ranura interna que permita el crecimiento de la memoria RAM hasta un total de 128 GB
Unidad de estado sólido M.2 de interfaz PCIe NVMe de 512GB con un MTTF comprobable de 1.4M de horas.
Unidad de estado sólido M.2 de interfaz PCIe NVMe de 1 TB con un MTTF comprobable de 1.4M de horas.
Soporte Sistema Operativo Windows 11 Profesional en español, 64 bits.
El equipo ofrecido deberá encontrarse certificado en la página https://partner.microsoft.com/en-us/dashboard/hardware/search/cpl
Se deberá proveer en los equipos de cómputo propuestos, la licencia de Windows tipo OEM versión Pro (licencia de software legalmente preinstalada, conocido como ensamblador) suministrada por el fabricante.
BIOS propietario del fabricante o con derechos reservados para su uso. En español o inglés UEFI BIOS.
Contiene las características principales del sistema del hardware. 
Pre-cargado el número de serie de la computadora.
Que permita realizar downgrade de versión cuando sea requerido.
Fabricante debe contar con aplicativo que permita la configuración de la BIOS a través de software de administración remota o que cree ejecutables para dicha actualización fuera de red.
BIOS debe tener funcionalidad de auto recuperación a través de copia de reserva alojada en chip o disco duro del sistema en caso de ataques. Fabricante debe tener funcionalidad que permita verificar la integridad de la BIOS a través de fuentes externas. 
El equipo deberá contar con un software dedicado a validar durante el arranque que el BIOS no ha sido comprometido, comparando la imagen con medidas oficiales almacenadas en la nube.
Permite activar o desactivar puertos USB
Capacidad de agregar seguridad de acceso al BIOS y sistema operativo mediante contraseña en el BIOS.
CD-RW/DVD-RW/DVD+RW interno de al menos 8x (doble capa 4x)
Teclado externo, en español de 106 teclas, distribución latinoamericana con conector de al menos USB 2.0 de la misma marca del equipo.
Ratón óptico externo de dos botones con scroll de al menos USB 2.0 de la misma marca del equipo.
Incluir todos los cables y aditamentos requeridos para su correcto funcionamiento.
La garantía para este equipo deberá ser respaldada por parte del fabricante del equipo, misma que se verificará mediante el portal oficial de fabricante. La garantía del equipo deberá ser por al menos 3 años en sitio.
Tamaño 23.8” visibles
LED
Antirreflejante con tecnología VA
Resolución Nativa: 1920 x 1080 a 100 Hz
1 Display Port o superior.
1 Puerto VGA.
1 Puerto HDMI
Cumplimiento de certificado Energy Star versión 8 o superior.
Debe contar con puertos compatibles y adaptables a los equipos ofertados.
Capacidad de gestión remota
Debe contar con todos los cables y aditamentos para la conexión con los equipos de cómputo ofertados, así como los cables necesarios para la alimentación eléctrica y su correcto funcionamiento e interoperabilidad.
4 puertos: USB A 2.0.
3 puertos: USB A 3.2 Gen 1
1 puertos: USB A 3.2 Gen 2
2 puerto: USB C 3.2 Gen 2
3 puerto Display Port 1.4 o superior.
Los puertos de video deben ser compatibles con los Monitores y Proyectores ofertados.
Entrada para micrófono y para audífonos, a través de los puertos analógicos (jacks) convencionales.
1 puerto Ethernet 10/100/1000 (RJ-45) interno con soporte a administración fuera de banda con capacidad WOL.
Tarjeta inalámbrica Wi-Fi 7 AX211 2x2 802.11ax, 160 MHz 
Tarjeta inalámbrica Bluetooth 5.4
3 puertos PCIe libre interno (adicional a lo requerido por la configuración inicial).
Factor de forma pequeño con ranura para candado tipo Kensington.
Sometido a pruebas admitidas en MIL-STD 810H.
Contar con certificaciones ISV
NOM-019-SCFI-1998.
ENERGY STAR®
Epeat Silver o superior en México, se corroborará cumplimiento en la página https://epeat.net/search-computers-and-displays. 
Certificación ROHS
El fabricante del producto ofertado deberá ser miembro del "Distributed Management Task Force" (DMTF) y aparecer en el rubro Board Member, garantizando así que sus productos cuentan con los estándares para la gestión de sistemas en entornos organizacionales.  Esta participación debe ser verificable a través de la página http://www.dmtf.org/about/list
1 tarjeta de Audio interna de 16 bits, full-dúplex. Que permita la entrada de voz o micrófono y salida de sonido (bocina o auricular) al mismo tiempo.
La Tarjeta madre, propuesta deberá ser de la misma marca del fabricante del equipo con marca troquelada o grabada en la tarjeta, no deberá presentar alteraciones o correcciones de ingeniería, no se aceptan calcomanías o etiquetas, ni tarjetas con doble logotipo o marca.
El equipo deberá contar con una garantía mínima de tres años, la cual deberá ser atendida por el proveedor adjudicado.</t>
  </si>
  <si>
    <t>"Equipo de cómputo de escritorio más monitor para aula. Procesador Intel® Core Ultra 7 265 Ultima generación lanzada por el fabricante Intel, de al menos las siguientes características:Especificaciones de la CPU·       Frecuencia turbo de por lo menos 5.3 GHz·       Cantidad de núcleos: 20·       Cantidad de TOPs: 13·       Subprocesos: 20·       Caché: 30 MB mínimo ·       Soporte a virtualización·       Soporte a la gestión fuera de banda como parte de la tecnología del procesador.·       PCIe Bus 4.0·       TDP Base: 65WCon fecha de lanzamiento no menor al 2025Intel Q870.Debe contar con la capacidad de administración fuera de banda.Integrada al procesador con capacidad de memoria compartida con la memoria RAM.32 GB DDR5 con una velocidad de 5600 MHzEl equipo deberá incluir la ranura interna que permita el crecimiento de la memoria RAM hasta un total de 128 GBUnidad de estado sólido M.2 de interfaz PCIe NVMe de 512GB con un MTTF comprobable de 1.4M de horas.Soporte Sistema Operativo Windows 11 Profesional en español, 64 bits.El equipo ofrecido deberá encontrarse certificado en la página https://partner.microsoft.com/en-us/dashboard/hardware/search/cplSe deberá proveer en los equipos de cómputo propuestos, la licencia de Windows tipo OEM versión Pro (licencia de software legalmente preinstalada, conocido como ensamblador) suministrada por el fabricante.BIOS propietario del fabricante o con derechos reservados para su uso. En español o inglés UEFI BIOS.Contiene las características principales del sistema del hardware. Pre-cargado el número de serie de la computadora.Que permita realizar downgrade de versión cuando sea requerido.Fabricante debe contar con aplicativo que permita la configuración de la BIOS a través de software de administración remota o que cree ejecutables para dicha actualización fuera de red.BIOS debe tener funcionalidad de auto recuperación a través de copia de reserva alojada en chip o disco duro del sistema en caso de ataques. Fabricante debe tener funcionalidad que permita verificar la integridad de la BIOS a través de fuentes externas. El equipo deberá contar con un software dedicado a validar durante el arranque que el BIOS no ha sido comprometido, comparando la imagen con medidas oficiales almacenadas en la nube.Permite activar o desactivar puertos USBCapacidad de agregar seguridad de acceso al BIOS y sistema operativo mediante contraseña en el BIOS.CD-RW/DVD-RW/DVD+RW interno de al menos 8x (doble capa 4x)Teclado externo, en español de 106 teclas, distribución latinoamericana con conector de al menos USB 2.0 de la misma marca del equipo.Ratón óptico externo de dos botones con scroll de al menos USB 2.0 de la misma marca del equipo.Incluir todos los cables y aditamentos requeridos para su correcto funcionamiento.
La garantía para este equipo deberá ser respaldada por parte del fabricante del equipo, misma que se verificará mediante el portal oficial de fabricante. La garantía del equipo deberá ser por al menos 3 años en sitio.
Tamaño 23.8” visiblesLEDAntirreflejante con tecnología VAResolución Nativa: 1920 x 1080 a 100 Hz1 Display Port o superior.1 Puerto VGA.1 Puerto HDMICumplimiento de certificado Energy Star versión 8 o superior.Debe contar con puertos compatibles y adaptables a los equipos ofertados.Capacidad de gestión remotaDebe contar con todos los cables y aditamentos para la conexión con los equipos de cómputo ofertados, así como los cables necesarios para la alimentación eléctrica y su correcto funcionamiento e interoperabilidad.4 puertos: USB A 2.0.3 puertos: USB A 3.2 Gen 11 puertos: USB A 3.2 Gen 22 puerto: USB C 3.2 Gen 23 puerto Display Port 1.4 o superior.Los puertos de video deben ser compatibles con los Monitores y Proyectores ofertados.Entrada para micrófono y para audífonos, a través de los puertos analógicos (jacks) convencionales.1 puerto Ethernet 10/100/1000 (RJ-45) interno con soporte a administración fuera de banda con capacidad WOL.Tarjeta inalámbrica Wi-Fi 7 AX211 2x2 802.11ax, 160 MHz Tarjeta inalámbrica Bluetooth 5.43 puertos PCIe libre interno (adicional a lo requerido por la configuración inicial).Factor de forma pequeño con ranura para candado tipo Kensington.Sometido a pruebas admitidas en MIL-STD 810H.NOM-019-SCFI-1998.ENERGY STAR®Epeat Silver o superior en México, se corroborará cumplimiento en la página https://epeat.net/search-computers-and-displays. Certificación ROHSEl fabricante del producto ofertado deberá ser miembro del ""Distributed Management Task Force"" (DMTF) y aparecer en el rubro Board Member, garantizando así que sus productos cuentan con los estándares para la gestión de sistemas en entornos organizacionales.  Esta participación debe ser verificable a través de la página http://www.dmtf.org/about/list1 tarjeta de Audio interna de 16 bits, full-dúplex. Que permita la entrada de voz o micrófono y salida de sonido (bocina o auricular) al mismo tiempo.La Tarjeta madre, propuesta deberá ser de la misma marca del fabricante del equipo con marca troquelada o grabada en la tarjeta, no deberá presentar alteraciones o correcciones de ingeniería, no se aceptan calcomanías o etiquetas, ni tarjetas con doble logotipo o marca.
El equipo deberá contar con una garantía mínima de tres años, la cual deberá ser atendida por el proveedor adjudicado."</t>
  </si>
  <si>
    <t>Equipo de cómputo de escritorio más monitor para oficina. Procesador Intel Core Ultra 5 235 Ultima generación lanzada por el fabricante Intel, de al menos las siguientes características:  Especificaciones de la CPU  ·       Frecuencia turbo de por lo menos 5 GHz  ·       Cantidad de núcleos: 14  ·       Cantidad de TOPs: 13  ·       Subprocesos: 14  ·       Caché: 24 MB mínimo   ·       Soporte a virtualización  ·       Soporte a la gestión fuera de banda como parte de la tecnología del procesador.  ·       PCIe Bus 4.0  ·       TDP Base: 65W  Con fecha de lanzamiento no menor al 2025  Intel Q870.  Debe contar con la capacidad de administración fuera de banda.  Integrada al procesador con capacidad de memoria compartida con la memoria RAM.  16 GB DDR5 con una velocidad de 5600 MHz  El equipo deberá incluir la ranura interna que permita el crecimiento de la memoria RAM hasta un total de 128 GB  Unidad de estado sólido M.2 de interfaz PCIe NVMe de 256GB con un MTTF comprobable de 1.4M de horas.  Unidad de estado sólido M.2 de interfaz PCIe NVMe de 1TB con un MTTF comprobable de 1.4M de horas.  Soporte Sistema Operativo Windows 11 Profesional en español, 64 bits.  El equipo ofrecido deberá encontrarse certificado en la página https://partner.microsoft.com/en-us/dashboard/hardware/search/cpl  Se deberá proveer en los equipos de cómputo propuestos, la licencia de Windows tipo OEM versión Pro (licencia de software legalmente preinstalada, conocido como ensamblador) suministrada por el fabricante.  BIOS propietario del fabricante o con derechos reservados para su uso. En español o inglés UEFI BIOS.  Contiene las características principales del sistema del hardware.   Pre-cargado el número de serie de la computadora.  Que permita realizar downgrade de versión cuando sea requerido.  Fabricante debe contar con aplicativo que permita la configuración de la BIOS a través de software de administración remota o que cree ejecutables para dicha actualización fuera de red.  BIOS debe tener funcionalidad de auto recuperación a través de copia de reserva alojada en chip o disco duro del sistema en caso de ataques. Fabricante debe tener funcionalidad que permita verificar la integridad de la BIOS a través de fuentes externas.   El equipo deberá contar con un software dedicado a validar durante el arranque que el BIOS no ha sido comprometido, comparando la imagen con medidas oficiales almacenadas en la nube.  Permite activar o desactivar puertos USB  Capacidad de agregar seguridad de acceso al BIOS y sistema operativo mediante contraseña en el BIOS.  CD-RW/DVD-RW/DVD+RW interno de al menos 8x (doble capa 4x)  Teclado externo, en español de 106 teclas, distribución latinoamericana con conector de al menos USB 2.0 de la misma marca del equipo.  Ratón óptico externo de dos botones con scroll de al menos USB 2.0 de la misma marca del equipo.  Incluir todos los cables y aditamentos requeridos para su correcto funcionamiento.  La garantía para este equipo deberá ser respaldada por parte del fabricante del equipo, misma que se verificará mediante el portal oficial de fabricante. La garantía del equipo deberá ser por al menos 3 años en sitio.    Tamaño 23.8  visibles  LED  Antirreflejante con tecnología VA  Resolución Nativa: 1920 x 1080 a 100 Hz  1 Display Port o superior.  1 Puerto VGA.  1 Puerto HDMI  Cumplimiento de certificado Energy Star versión 8 o superior.  Debe contar con puertos compatibles y adaptables a los equipos ofertados.  Capacidad de gestión remota  Debe contar con todos los cables y aditamentos para la conexión con los equipos de cómputo ofertados, así como los cables necesarios para la alimentación eléctrica y su correcto funcionamiento e interoperabilidad.  4 puertos: USB A 2.0.  3 puertos: USB A 3.2 Gen 1  1 puertos: USB A 3.2 Gen 2  2 puerto: USB C 3.2 Gen 2  3 puerto Display Port 1.4 o superior.  Los puertos de video deben ser compatibles con los Monitores y Proyectores ofertados.  Entrada para micrófono y para audífonos, a través de los puertos analógicos (jacks) convencionales.  1 puerto Ethernet 10/100/1000 (RJ-45) interno con soporte a administración fuera de banda con capacidad WOL.  Tarjeta inalámbrica Wi-Fi 7 AX211 2x2 802.11ax, 160 MHz   Tarjeta inalámbrica Bluetooth 5.4  3 puertos PCIe libre interno (adicional a lo requerido por la configuración inicial).  Factor de forma pequeño con ranura para candado tipo Kensington.  Sometido a pruebas admitidas en MIL-STD 810H.  NOM-019-SCFI-1998.  ENERGY STAR®  Epeat Silver o superior en México, se corroborará cumplimiento en la página https://epeat.net/search-computers-and-displays.   Certificación ROHS  El fabricante del producto ofertado deberá ser miembro del   Distributed Management Task Force   (DMTF) y aparecer en el rubro Board Member, garantizando así que sus productos cuentan con los estándares para la gestión de sistemas en entornos organizacionales.  Esta participación debe ser verificable a través de la página http://www.dmtf.org/about/list  1 tarjeta de Audio interna de 16 bits, full-dúplex. Que permita la entrada de voz o micrófono y salida de sonido (bocina o auricular) al mismo tiempo.  La Tarjeta madre, propuesta deberá ser de la misma marca del fabricante del equipo con marca troquelada o grabada en la tarjeta, no deberá presentar alteraciones o correcciones de ingeniería, no se aceptan calcomanías o etiquetas, ni tarjetas con doble logotipo o marca.  El equipo deberá contar con una garantía mínima de tres años, la cual deberá ser atendida por el proveedor adjudicado.</t>
  </si>
  <si>
    <t>Equipo de cómputo de escritorio todo en uno alto desempeño. Procesador Intel Core Ultra 9 285 Ultima generación lanzada por el fabricante Intel, de al menos las siguientes características:Especificaciones de la CPU·       Frecuencia turbo de por lo menos 5.6 GHz·       Cantidad de núcleos: 24·       Cantidad de TOPs: 13·       Subprocesos: 24·       Caché: 36 MB mínimo ·       Soporte a virtualización·       Soporte a la gestión fuera de banda como parte de la tecnología del procesador.·       PCIe Bus 4.0·       TDP Base: 65WCon fecha de lanzamiento no menor al 2025Intel Q870.Debe contar con la capacidad de administración fuera de banda.AMD Radeon RX 6500 con tecnología GDDR6 con 4 GB de memoria de video dedicada.32 GB DDR5 con una velocidad de 5600 MHzEl equipo deberá incluir la ranura interna que permita el crecimiento de la memoria RAM hasta un total de 64 GBUnidad de estado sólido M.2 de interfaz PCIe NVMe de 512GB con un MTTF comprobable de 1.4M de horas.Unidad de estado sólido M.2 de interfaz PCIe NVMe de 1 TB con un MTTF comprobable de 1.4M de horas.Soporte Sistema Operativo Windows 11 Profesional en español, 64 bits. El equipo ofrecido deberá encontrarse certificado en la página https://partner.microsoft.com/en-us/dashboard/hardware/search/cpl Se deberá proveer en los equipos de cómputo propuestos, la licencia de Windows tipo OEM versión Pro (licencia de software legalmente preinstalada, conocido como ensamblador) suministrada por el fabricante.BIOS propietario del fabricante o con derechos reservados para su uso. En español o inglés UEFI BIOS.Contiene las características principales del sistema del hardware. Pre-cargado el número de serie de la computadora.Que permita realizar downgrade de versión cuando sea requerido.Fabricante debe contar con aplicativo que permita la configuración de la BIOS a través de software de administración remota o que cree ejecutables para dicha actualización fuera de red.BIOS debe tener funcionalidad de auto recuperación a través de copia de reserva alojada en chip o disco duro del sistema en caso de ataques. Fabricante debe tener funcionalidad que permita verificar la integridad de la BIOS a través de fuentes externas. El equipo deberá contar con un software dedicado a validar durante el arranque que el BIOS no ha sido comprometido, comparando la imagen con medidas oficiales almacenadas en la nube.Permite activar o desactivar puertos USBCapacidad de agregar seguridad de acceso al BIOS y sistema operativo mediante contraseña en el BIOS.Teclado externo, en español de 106 teclas, distribución latinoamericana con conector de al menos USB 2.0 de la misma marca del equipo.Ratón óptico externo de dos botones con scroll de al menos USB 2.0 de la misma marca del equipo.Incluir todos los cables y aditamentos requeridos para su correcto funcionamiento. La garantía para este equipo deberá ser respaldada por parte del fabricante del equipo, misma que se verificará mediante el portal oficial de fabricante. La garantía del equipo deberá ser por al menos 3 años en sitio. Tamaño 23.8  visiblesLEDAntirreflejante con tecnología VAResolución Nativa: 1920 x 1080 a 60 Hz4 puertos: USB A 3.2 Gen 22 puertos: USB A 3.2 Gen 12 puerto: USB C 3.2 Gen 21 puerto Display Port 1.4a o superior.1 Puerto HDMI 1.4a (IN) y 1 puerto HDMI 2.0 (OUT)Entrada para micrófono y para audífonos, a través del puerto analógico (jack) convencional.Multilector de tarjetas SD1 puerto Ethernet 10/100/1000 (RJ-45) interno con soporte a administración fuera de banda con capacidad WOL.Tarjeta inalámbrica Wi-Fi 7 AX211 2x2 6 GHz Tarjeta inalámbrica Bluetooth 5.4Factor de forma All In One con ranura para candado tipo Kensington.Sometido a pruebas admitidas en MIL-STD 810H.NOM-019-SCFI-1998.ENERGY STAR®Epeat Silver o superior en México, se corroborará cumplimiento en la página https://epeat.net/search-computers-and-displays. Certificación ROHSEl fabricante del producto ofertado deberá ser miembro del  Distributed Management Task Force  (DMTF) y aparecer en el rubro Board Member, garantizando así que sus productos cuentan con los estándares para la gestión de sistemas en entornos organizacionales.  Esta participación debe ser verificable a través de la página http://www.dmtf.org/about/listCámara de 5mp ( 2880 x 1800) IR a 30 fps con micrófono de arreglo únicoRetractable1 tarjeta de Audio interna de 16 bits, full-dúplex. Que permita la entrada de voz o micrófono y salida de sonido (bocina o auricular) al mismo tiempo.La Tarjeta madre, propuesta deberá ser de la misma marca del fabricante del equipo con marca troquelada o grabada en la tarjeta, no deberá presentar alteraciones o correcciones de ingeniería, no se aceptan calcomanías o etiquetas, ni tarjetas con doble logotipo o marca. El equipo deberá contar con una garantía mínima de tres años, la cual deberá ser atendida por el proveedor adjudicado.</t>
  </si>
  <si>
    <t>Equipo de cómputo de escritorio todo en uno para aula. Procesador Intel Core Ultra 7 265 Ultima generación lanzada por el fabricante Intel, de al menos las siguientes características: Especificaciones de la CPU ·       Frecuencia turbo de por lo menos 5.3 GHz ·       Cantidad de núcleos: 20 ·       Cantidad de TOPs: 13 ·       Subprocesos: 20 ·       Caché: 30 MB mínimo  ·       Soporte a virtualización ·       Soporte a la gestión fuera de banda como parte de la tecnología del procesador. ·       PCIe Bus 4.0 ·       TDP Base: 65W Con fecha de lanzamiento no menor al 2025 Intel Q870. Debe contar con la capacidad de administración fuera de banda. Integrada al procesador con capacidad de memoria compartida con la memoria RAM. 32 GB DDR5 con una velocidad de 5600 MHz El equipo deberá incluir la ranura interna que permita el crecimiento de la memoria RAM hasta un total de 64 GB Unidad de estado sólido M.2 de interfaz PCIe NVMe de 512GB con un MTTF comprobable de 1.4M de horas. Soporte Sistema Operativo Windows 11 Profesional en español, 64 bits. El equipo ofrecido deberá encontrarse certificado en la página https://partner.microsoft.com/en-us/dashboard/hardware/search/cpl Se deberá proveer en los equipos de cómputo propuestos, la licencia de Windows tipo OEM versión Pro (licencia de software legalmente preinstalada, conocido como ensamblador) suministrada por el fabricante. BIOS propietario del fabricante o con derechos reservados para su uso. En español o inglés UEFI BIOS. Contiene las características principales del sistema del hardware.  Pre-cargado el número de serie de la computadora. Que permita realizar downgrade de versión cuando sea requerido. Fabricante debe contar con aplicativo que permita la configuración de la BIOS a través de software de administración remota o que cree ejecutables para dicha actualización fuera de red. BIOS debe tener funcionalidad de auto recuperación a través de copia de reserva alojada en chip o disco duro del sistema en caso de ataques. Fabricante debe tener funcionalidad que permita verificar la integridad de la BIOS a través de fuentes externas.  El equipo deberá contar con un software dedicado a validar durante el arranque que el BIOS no ha sido comprometido, comparando la imagen con medidas oficiales almacenadas en la nube. Permite activar o desactivar puertos USB Capacidad de agregar seguridad de acceso al BIOS y sistema operativo mediante contraseña en el BIOS. Teclado externo, en español de 106 teclas, distribución latinoamericana con conector de al menos USB 2.0 de la misma marca del equipo. Ratón óptico externo de dos botones con scroll de al menos USB 2.0 de la misma marca del equipo. Incluir todos los cables y aditamentos requeridos para su correcto funcionamiento. La garantía para este equipo deberá ser respaldada por parte del fabricante del equipo, misma que se verificará mediante el portal oficial de fabricante. La garantía del equipo deberá ser por al menos 3 años en sitio. Tamaño 23.8  visibles LED Antirreflejante con tecnología VA Resolución Nativa: 1920 x 1080 a 60 Hz 4 puertos: USB A 3.2 Gen 2 2 puertos: USB A 3.2 Gen 1 2 puerto: USB C 3.2 Gen 2 1 puerto Display Port 1.4a o superior. 1 Puerto HDMI 1.4a (IN) y 1 puerto HDMI 2.0 (OUT) Entrada para micrófono y para audífonos, a través del puerto analógico (jack) convencional. Multilector de tarjetas SD 1 puerto Ethernet 10/100/1000 (RJ-45) interno con soporte a administración fuera de banda con capacidad WOL. Tarjeta inalámbrica Wi-Fi 7 AX211 2x2 6 GHz  Tarjeta inalámbrica Bluetooth 5.4 Factor de forma All In One con ranura para candado tipo Kensington. Sometido a pruebas admitidas en MIL-STD 810H. NOM-019-SCFI-1998. ENERGY STAR® Epeat Silver o superior en México, se corroborará cumplimiento en la página https://epeat.net/search-computers-and-displays.  Certificación ROHS El fabricante del producto ofertado deberá ser miembro del  Distributed Management Task Force  (DMTF) y aparecer en el rubro Board Member, garantizando así que sus productos cuentan con los estándares para la gestión de sistemas en entornos organizacionales.  Esta participación debe ser verificable a través de la página http://www.dmtf.org/about/list Cámara de 5mp ( 2880 x 1800) IR a 30 fps con micrófono de arreglo único Retractable 1 tarjeta de Audio interna de 16 bits, full-dúplex. Que permita la entrada de voz o micrófono y salida de sonido (bocina o auricular) al mismo tiempo. La Tarjeta madre, propuesta deberá ser de la misma marca del fabricante del equipo con marca troquelada o grabada en la tarjeta, no deberá presentar alteraciones o correcciones de ingeniería, no se aceptan calcomanías o etiquetas, ni tarjetas con doble logotipo o marca. El equipo deberá contar con una garantía mínima de tres años, la cual deberá ser atendida por el proveedor adjudicado.</t>
  </si>
  <si>
    <t>Equipo de cómputo de escritorio todo en uno para oficina. Procesador Intel Core Ultra 5 235 Ultima generación lanzada por el fabricante Intel, de al menos las siguientes características:Especificaciones de la CPU·       Frecuencia turbo de por lo menos 5 GHz·       Cantidad de núcleos: 14·       Cantidad de TOPs: 13·       Subprocesos: 14·       Caché: 24 MB mínimo ·       Soporte a virtualización·       Soporte a la gestión fuera de banda como parte de la tecnología del procesador.·       PCIe Bus 4.0·       TDP Base: 65WCon fecha de lanzamiento no menor al 2025Intel Q870.Debe contar con la capacidad de administración fuera de banda.Integrada al procesador con capacidad de memoria compartida con la memoria RAM.16 GB DDR5 con una velocidad de 5600 MHzEl equipo deberá incluir la ranura interna que permita el crecimiento de la memoria RAM hasta un total de 64 GBUnidad de estado sólido M.2 de interfaz PCIe NVMe de 256GB con un MTTF comprobable de 1.4M de horas.Unidad de estado sólido M.2 de interfaz PCIe NVMe de 1 TB con un MTTF comprobable de 1.4M de horas.Soporte Sistema Operativo Windows 11 Profesional en español, 64 bits. El equipo ofrecido deberá encontrarse certificado en la página https://partner.microsoft.com/en-us/dashboard/hardware/search/cpl Se deberá proveer en los equipos de cómputo propuestos, la licencia de Windows tipo OEM versión Pro (licencia de software legalmente preinstalada, conocido como ensamblador) suministrada por el fabricante.BIOS propietario del fabricante o con derechos reservados para su uso. En español o inglés UEFI BIOS.Contiene las características principales del sistema del hardware. Pre-cargado el número de serie de la computadora.Que permita realizar downgrade de versión cuando sea requerido.Fabricante debe contar con aplicativo que permita la configuración de la BIOS a través de software de administración remota o que cree ejecutables para dicha actualización fuera de red.BIOS debe tener funcionalidad de auto recuperación a través de copia de reserva alojada en chip o disco duro del sistema en caso de ataques. Fabricante debe tener funcionalidad que permita verificar la integridad de la BIOS a través de fuentes externas. El equipo deberá contar con un software dedicado a validar durante el arranque que el BIOS no ha sido comprometido, comparando la imagen con medidas oficiales almacenadas en la nube.Permite activar o desactivar puertos USBCapacidad de agregar seguridad de acceso al BIOS y sistema operativo mediante contraseña en el BIOS.Teclado externo, en español de 106 teclas, distribución latinoamericana con conector de al menos USB 2.0 de la misma marca del equipo.Ratón óptico externo de dos botones con scroll de al menos USB 2.0 de la misma marca del equipo.Incluir todos los cables y aditamentos requeridos para su correcto funcionamiento. La garantía para este equipo deberá ser respaldada por parte del fabricante del equipo, misma que se verificará mediante el portal oficial de fabricante. La garantía del equipo deberá ser por al menos 3 años en sitio. Tamaño 23.8  visiblesLEDAntirreflejante con tecnología VAResolución Nativa: 1920 x 1080 a 60 Hz4 puertos: USB A 3.2 Gen 22 puertos: USB A 3.2 Gen 12 puerto: USB C 3.2 Gen 21 puerto Display Port 1.4a o superior.1 Puerto HDMI 1.4a (IN) y 1 puerto HDMI 2.0 (OUT)Entrada para micrófono y para audífonos, a través del puerto analógico (jack) convencional.Multilector de tarjetas SD1 puerto Ethernet 10/100/1000 (RJ-45) interno con soporte a administración fuera de banda con capacidad WOL.Tarjeta inalámbrica Wi-Fi 7 AX211 2x2 6 GHz Tarjeta inalámbrica Bluetooth 5.4Factor de forma All In One con ranura para candado tipo Kensington.Sometido a pruebas admitidas en MIL-STD 810H.NOM-019-SCFI-1998.ENERGY STAR®Epeat Silver o superior en México, se corroborará cumplimiento en la página https://epeat.net/search-computers-and-displays. Certificación ROHSEl fabricante del producto ofertado deberá ser miembro del  Distributed Management Task Force  (DMTF) y aparecer en el rubro Board Member, garantizando así que sus productos cuentan con los estándares para la gestión de sistemas en entornos organizacionales.  Esta participación debe ser verificable a través de la página http://www.dmtf.org/about/listCámara de 5mp ( 2880 x 1800) IR a 30 fps con micrófono de arreglo únicoRetractable1 tarjeta de Audio interna de 16 bits, full-dúplex. Que permita la entrada de voz o micrófono y salida de sonido (bocina o auricular) al mismo tiempo.La Tarjeta madre, propuesta deberá ser de la misma marca del fabricante del equipo con marca troquelada o grabada en la tarjeta, no deberá presentar alteraciones o correcciones de ingeniería, no se aceptan calcomanías o etiquetas, ni tarjetas con doble logotipo o marca. El equipo deberá contar con una garantía mínima de tres años, la cual deberá ser atendida por el proveedor adjudicado.</t>
  </si>
  <si>
    <t>Otros</t>
  </si>
  <si>
    <t xml:space="preserve">ACCESORIOS MODELO (En caso de aplicar) </t>
  </si>
  <si>
    <t>Escuela Superior de Tizayuca</t>
  </si>
  <si>
    <t>Dirección de Tesorería</t>
  </si>
  <si>
    <t>Área Académica de Mercadotecnia</t>
  </si>
  <si>
    <t>Área Académica de Contaduría</t>
  </si>
  <si>
    <t>Dirección de Mantenimiento</t>
  </si>
  <si>
    <t>Escuela Preparatoria Número 6</t>
  </si>
  <si>
    <t>Área Académica de Ingeniería Agroindustrial e Ingeniería en Alimentos</t>
  </si>
  <si>
    <t>Escuela Preparatoria Número 4</t>
  </si>
  <si>
    <t>Escuela Superior de Huejutla</t>
  </si>
  <si>
    <t>Dirección General de Evaluación</t>
  </si>
  <si>
    <t>Instituto de Artes</t>
  </si>
  <si>
    <t>Escuela Preparatoria Número 3</t>
  </si>
  <si>
    <t>Escuela Superior de Zimapán</t>
  </si>
  <si>
    <t>Rectoría</t>
  </si>
  <si>
    <t>Administración de Torres Rectoría</t>
  </si>
  <si>
    <t>Coordinación de Administración y Finanzas</t>
  </si>
  <si>
    <t>División de Investigación, Desarrollo e Innovación</t>
  </si>
  <si>
    <t>Administración del Centro Cultural Universitario La Garza</t>
  </si>
  <si>
    <t>Centro de Lenguas</t>
  </si>
  <si>
    <t>Dirección de Archivo General</t>
  </si>
  <si>
    <t>Dirección de Administración Escolar</t>
  </si>
  <si>
    <t>Dirección de Televisión</t>
  </si>
  <si>
    <t>Administración del Centro Cultural Cesar Sánchez Lozano</t>
  </si>
  <si>
    <t>Partida</t>
  </si>
  <si>
    <t>Direccion</t>
  </si>
  <si>
    <t>Calle Vicente Guerrero, Colonia Centro 13 Zimapán, Hidalgo C.P.42330</t>
  </si>
  <si>
    <t>Carretera México-Laredo Km. 120.5  S/N Actopan, Hidalgo C.P.42500</t>
  </si>
  <si>
    <t>Carretera Pachuca-Actopan camino a Tilcuautla  S/N San Agustín Tlaxiaca, Hidalgo C.P.42160</t>
  </si>
  <si>
    <t>Carretera Pachuca-Tulancingo Km. 4.5, Colonia Carboneras S/N Mineral de la Reforma, Hidalgo C.P.42184</t>
  </si>
  <si>
    <t>Avenida Universidad Km. 1, Exhacienda Aquetzalpa S/N Tulancingo de Bravo, Hidalgo C.P.43600</t>
  </si>
  <si>
    <t>Carretera Tizayuca-Pachuca Km. 2.5 S/N Tizayuca, Hidalgo C.P.43800</t>
  </si>
  <si>
    <t>Carretera Pachuca-Actopan Km. 4.5, Colonia Campo de Tiro, Pachuca de Soto, Hidalgo, C.P. 42039</t>
  </si>
  <si>
    <t>Calle Mariano Abasolo 600, Colonia Centro, Pachuca de Soto, Hidalgo, C.P. 42000</t>
  </si>
  <si>
    <t>Camino La Concepción s/n, Pueblo San Juan Tilcuautla, San Agustín Tlaxiaca, Hidalgo, C.P. 42160</t>
  </si>
  <si>
    <t>Carretera Pachuca-Tulancingo, Colonia Amaque S/N Mineral de la Reforma, Hidalgo C.P.42187</t>
  </si>
  <si>
    <t>Viaducto Rojo Gómez , Colonia Céspedes 211 Pachuca de Soto, Hidalgo C.P.42090</t>
  </si>
  <si>
    <t>Av. Universidad S/N, Centro de Extensión Universitaria, Col. Santiago Jaltepec, Mineral de la Reforma, Hidalgo. Edificio de Patronato</t>
  </si>
  <si>
    <t>Prolongación Av. Juárez, carretera San Nicolás San Juanico, Manzana Arbolado S/N Ixmiquilpan, Hidalgo C.P.42300</t>
  </si>
  <si>
    <t xml:space="preserve"> Instituto de Ciencias Agropecuarias Rancho Universitario, Avenida Universidad #133, Col. San Miguel Huatengo. C.P. 43775. Santiago Tulantepec de Lugo Guerrero, Hidalgo. México</t>
  </si>
  <si>
    <t>Avenida San Juan Bautista 22 LT 1B, Exhacienda La Concepción, San Agustín Tlaxiaca, Hidalgo, C.P. 42160</t>
  </si>
  <si>
    <t>Carretera Apan-Calpulalpan, Colonia Chimalpa Tlalayote S/N Apan, Hidalgo C.P.43920</t>
  </si>
  <si>
    <t>Prolongación Av. Juárez S/N, carretera San Nicolás San Juanico, Manzana Arbolado, Barrio de San Nicolás, Ixmiquilpan, Hidalgo, C.P. 42300</t>
  </si>
  <si>
    <t>Carretera Pachuca-Tulancingo Km. 4.5, Colonia Carboneras S/N Pachuca de Soto, Hidalgo C.P.42060</t>
  </si>
  <si>
    <t>Avenida del Maestro, Colonia Noxtongo Segunda Sección 41 Tepeji del Río de Ocampo, Hidalgo C.P.42855</t>
  </si>
  <si>
    <t>Avenida Guadalupe, Colonia Guadalupe S/N Pachuca de Soto, Hidalgo C.P.42079</t>
  </si>
  <si>
    <t>Calle la Deportiva 9 Atotonilco de Tula, Hidalgo C.P.42987</t>
  </si>
  <si>
    <t>Calle Acceso Principal al Corredor Industrial, Colonia Parque de Poblamiento S/N Huejutla de Reyes, Hidalgo C.P.43000</t>
  </si>
  <si>
    <t>Carretera Pachuca-Actopan Km. 4.5, Colonia Campo de Tiro S/N Pachuca de Soto, Hidalgo C.P.42039</t>
  </si>
  <si>
    <t>Calle Exhacienda de San Cayetano, Colonia Centro S/N Mineral del Monte, Hidalgo C.P.42130</t>
  </si>
  <si>
    <t>Carretera Pachuca-Actopan, Colonia Javier Rojo Gómez S/N Pachuca de Soto, Hidalgo C.P.42030</t>
  </si>
  <si>
    <t>Calle Benito Juárez, Colonia Centro 3 San Bartolo Tutotepec, Hidalgo C.P.43440</t>
  </si>
  <si>
    <t>Avenida Jorge Preisser Terán, Colonia Nueva Reforma S/N Zimapán, Hidalgo C.P.42337</t>
  </si>
  <si>
    <t>Carretera Pachuca-Actopan camino a Tilcuautla s/n, Pueblo San Juan Tilcuautla, San Agustín Tlaxiaca, Hidalgo, C.P. 42160</t>
  </si>
  <si>
    <t>Torres de Rectoría, 4to piso. Carretera Actopan-Pachuca 2681, Colosio, Pachuca de Soto, Hgo. Hidalgo, Mex. C.P. 42184</t>
  </si>
  <si>
    <t>Carretera Pachuca-Actopan Km. 4.5 s/n, Colonia San Cayetano, Pachuca de Soto, Hidalgo, C.P. 42084</t>
  </si>
  <si>
    <t>Carretera Pachuca-Actopan camino a Tilcuautla S/N San Agustín Tlaxiaca, Hidalgo C.P.42160</t>
  </si>
  <si>
    <t>Carretera Pachuca-Tulancingo Km. 4.5, Colonia Carboneras, Mineral de la Reforma, Hidalgo, C.P. 42184</t>
  </si>
  <si>
    <t>Calle Exhacienda San Servando, Colonia Centro S/N Tlahuelilpan, Hidalgo C.P.42780</t>
  </si>
  <si>
    <t>Abasolo, Colonia Centro 600 Pachuca de Soto, Hidalgo C.P.42000</t>
  </si>
  <si>
    <t>Avenida Universidad, Colonia Santiago Jaltepec S/N  Mineral de la Reforma, Hidalgo C.P.42090</t>
  </si>
  <si>
    <t>Calle Fray Bernardino de Sahagún, Colonia Boulevares de San Francisco S/N Pachuca de Soto, Hidalgo C.P.42070</t>
  </si>
  <si>
    <t>Camino a Teltipan 38 Tlaxcoapan , Hidalgo C.P.42953</t>
  </si>
  <si>
    <t>Mariano Abasolo #600 Colonia Centro, Pachuca de Soto, Hidalgo, C.P. 42000</t>
  </si>
  <si>
    <t>Calle Acceso Principal al Corredor Industrial, Colonia Parque de Poblamiento S/N  Huejutla de Reyes, Hidalgo C.P.43000</t>
  </si>
  <si>
    <t>Calle Doctor Eliseo Ramírez Ulloa, Colonia Doctores 400 Pachuca de Soto, Hidalgo C.P.42090</t>
  </si>
  <si>
    <t>Av. Universidad Km. 1, Ex-Hda. de Aquetzalpa AP 32, Tulancingo, Hidalgo. C.P. 43600</t>
  </si>
  <si>
    <t>Carretera Ciudad Sahagún-Otumba, Zona industrial Ciudad Sahagún S/N Tepeapulco, Hidalgo C.P.43990</t>
  </si>
  <si>
    <t>Viaducto Rojo Gómez 211, Colonia Céspedes, Pachuca de Soto, Hidalgo, C.P. 42090</t>
  </si>
  <si>
    <t>Calle Exhacienda de San Cayetano s/n, Colonia Centro, Mineral del Monte, Hidalgo, C.P. 42130</t>
  </si>
  <si>
    <t>Camino La Concepción S/N San Agustín Tlaxiaca, Hidalgo C.P.42160</t>
  </si>
  <si>
    <t>Iturbide No. 6, Centro, Mineral del Monte, Hgo., C.P. 42130</t>
  </si>
  <si>
    <t>Blvd. Ciudad del Conocimiento, Manzana 15, Lote 2 S/N San Agustín Tlaxiaca, Hidalgo C.P.42162</t>
  </si>
  <si>
    <t>Torre de Posgrado, Ciudad del Conocimiento, Carretera Pachuca-Tulancingo Km. 4.5, Colonia Carboneras, Mineral de la Reforma, Hidalgo, C.P. 42184</t>
  </si>
  <si>
    <t>Torres de Rectoría, 4º piso. Carretera Pachuca-Actopan Km. 4.5 Colonia Campo de Tiro, Pachuca de Soto, Hidalgo, C.P. 42039</t>
  </si>
  <si>
    <t>Av. Universidad S/N, Col. Santiago Jaltepec, 42182, Mineral de la Reforma, Hidalgo. México</t>
  </si>
  <si>
    <t>Viaducto Rojo Gómez N° 211, Col. Céspedes, Pachuca de Soto, Hidalgo. C.P. 42090</t>
  </si>
  <si>
    <t>Vicente Guerrero 11, Col. Centro. Zimapán, Hgo. C.P. 42330</t>
  </si>
  <si>
    <t>Cantidad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</si>
</sst>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Red]\-&quot;$&quot;#,##0.00"/>
    <numFmt numFmtId="44" formatCode="_-&quot;$&quot;* #,##0.00_-;\-&quot;$&quot;* #,##0.00_-;_-&quot;$&quot;* &quot;-&quot;??_-;_-@_-"/>
    <numFmt numFmtId="164" formatCode="&quot;$&quot;#,##0.00"/>
  </numFmts>
  <fonts count="32">
    <font>
      <sz val="11"/>
      <color theme="1"/>
      <name val="Calibri"/>
      <family val="2"/>
      <scheme val="minor"/>
    </font>
    <font>
      <i/>
      <sz val="11"/>
      <color rgb="FF000000"/>
      <name val="Arial"/>
      <family val="2"/>
    </font>
    <font>
      <sz val="10"/>
      <color theme="1"/>
      <name val="Arial"/>
      <family val="2"/>
    </font>
    <font>
      <b/>
      <i/>
      <sz val="10"/>
      <color theme="1"/>
      <name val="Arial"/>
      <family val="2"/>
    </font>
    <font>
      <b/>
      <sz val="11"/>
      <color theme="1"/>
      <name val="Arial"/>
      <family val="2"/>
    </font>
    <font>
      <sz val="11"/>
      <color theme="1"/>
      <name val="Arial"/>
      <family val="2"/>
    </font>
    <font>
      <b/>
      <sz val="14"/>
      <color theme="1"/>
      <name val="Arial"/>
      <family val="2"/>
    </font>
    <font>
      <sz val="12"/>
      <color theme="1"/>
      <name val="Arial"/>
      <family val="2"/>
    </font>
    <font>
      <sz val="8"/>
      <color theme="1"/>
      <name val="Arial"/>
      <family val="2"/>
    </font>
    <font>
      <sz val="8"/>
      <color theme="1"/>
      <name val="Arial Narrow"/>
      <family val="2"/>
    </font>
    <font>
      <b/>
      <sz val="10"/>
      <color theme="1"/>
      <name val="Helvetica-Normal"/>
    </font>
    <font>
      <sz val="10"/>
      <color theme="1"/>
      <name val="Helvetica-Normal"/>
    </font>
    <font>
      <sz val="10.5"/>
      <color theme="1"/>
      <name val="Helvetica"/>
    </font>
    <font>
      <sz val="9"/>
      <color theme="1"/>
      <name val="Arial"/>
      <family val="2"/>
    </font>
    <font>
      <b/>
      <i/>
      <sz val="26"/>
      <color theme="1"/>
      <name val="Helvetica"/>
      <family val="3"/>
    </font>
    <font>
      <b/>
      <sz val="20"/>
      <color theme="1"/>
      <name val="Helvetica"/>
      <family val="3"/>
    </font>
    <font>
      <sz val="11"/>
      <color theme="1"/>
      <name val="Helvetica"/>
      <family val="3"/>
    </font>
    <font>
      <b/>
      <sz val="11"/>
      <color theme="1"/>
      <name val="Helvetica"/>
      <family val="3"/>
    </font>
    <font>
      <sz val="11"/>
      <name val="Helvetica"/>
      <family val="3"/>
    </font>
    <font>
      <b/>
      <i/>
      <sz val="11"/>
      <color theme="1"/>
      <name val="Helvetica"/>
      <family val="3"/>
    </font>
    <font>
      <sz val="11"/>
      <color theme="1"/>
      <name val="Calibri"/>
      <family val="2"/>
      <scheme val="minor"/>
    </font>
    <font>
      <sz val="10"/>
      <color theme="1"/>
      <name val="Helvetica"/>
    </font>
    <font>
      <b/>
      <sz val="10"/>
      <color theme="1"/>
      <name val="Helvetica"/>
    </font>
    <font>
      <sz val="8"/>
      <color theme="1"/>
      <name val="Calibri"/>
      <family val="2"/>
      <scheme val="minor"/>
    </font>
    <font>
      <b/>
      <sz val="16"/>
      <color theme="1"/>
      <name val="Helvetica"/>
    </font>
    <font>
      <sz val="11"/>
      <color theme="1"/>
      <name val="Helvetica"/>
    </font>
    <font>
      <b/>
      <sz val="11"/>
      <color theme="1"/>
      <name val="Helvetica"/>
    </font>
    <font>
      <b/>
      <sz val="11"/>
      <name val="Helvetica"/>
    </font>
    <font>
      <sz val="9"/>
      <color theme="1"/>
      <name val="Helvetica"/>
    </font>
    <font>
      <b/>
      <sz val="10"/>
      <color indexed="8"/>
      <name val="Helvetica"/>
    </font>
    <font>
      <sz val="8"/>
      <name val="Calibri"/>
      <family val="2"/>
      <scheme val="minor"/>
    </font>
    <font>
      <b/>
      <sz val="11"/>
      <color theme="1"/>
      <name val="Calibri"/>
      <family val="2"/>
      <scheme val="minor"/>
    </font>
  </fonts>
  <fills count="7">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theme="2" tint="-0.249977111117893"/>
        <bgColor indexed="64"/>
      </patternFill>
    </fill>
    <fill>
      <patternFill patternType="solid">
        <fgColor theme="5" tint="0.39997558519241921"/>
        <bgColor indexed="64"/>
      </patternFill>
    </fill>
    <fill>
      <patternFill patternType="solid">
        <fgColor indexed="22"/>
        <bgColor indexed="24"/>
      </patternFill>
    </fill>
  </fills>
  <borders count="23">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21"/>
      </left>
      <right/>
      <top style="thick">
        <color indexed="21"/>
      </top>
      <bottom/>
      <diagonal/>
    </border>
    <border>
      <left style="thin">
        <color indexed="64"/>
      </left>
      <right style="thin">
        <color indexed="64"/>
      </right>
      <top/>
      <bottom/>
      <diagonal/>
    </border>
  </borders>
  <cellStyleXfs count="2">
    <xf numFmtId="0" fontId="0" fillId="0" borderId="0"/>
    <xf numFmtId="44" fontId="20" fillId="0" borderId="0" applyFont="0" applyFill="0" applyBorder="0" applyAlignment="0" applyProtection="0"/>
  </cellStyleXfs>
  <cellXfs count="102">
    <xf numFmtId="0" fontId="0" fillId="0" borderId="0" xfId="0"/>
    <xf numFmtId="0" fontId="3" fillId="0" borderId="2" xfId="0" applyFont="1" applyFill="1" applyBorder="1" applyAlignment="1">
      <alignment horizontal="center" vertical="center" wrapText="1"/>
    </xf>
    <xf numFmtId="0" fontId="5" fillId="0" borderId="0" xfId="0" applyFont="1"/>
    <xf numFmtId="0" fontId="8" fillId="0" borderId="0" xfId="0" applyFont="1" applyAlignment="1">
      <alignment vertical="center"/>
    </xf>
    <xf numFmtId="0" fontId="2" fillId="0" borderId="0" xfId="0" applyFont="1" applyAlignment="1">
      <alignment vertical="center" wrapText="1"/>
    </xf>
    <xf numFmtId="0" fontId="9" fillId="0" borderId="0" xfId="0" applyFont="1"/>
    <xf numFmtId="0" fontId="10" fillId="0" borderId="0" xfId="0" applyFont="1" applyAlignment="1">
      <alignment horizontal="right" vertical="center"/>
    </xf>
    <xf numFmtId="0" fontId="2" fillId="0" borderId="0" xfId="0" applyFont="1" applyBorder="1" applyAlignment="1">
      <alignment horizontal="left" vertical="center" wrapText="1"/>
    </xf>
    <xf numFmtId="0" fontId="2" fillId="0" borderId="0" xfId="0" applyFont="1" applyBorder="1" applyAlignment="1">
      <alignment horizontal="center" vertical="center" wrapText="1"/>
    </xf>
    <xf numFmtId="0" fontId="5" fillId="0" borderId="0" xfId="0" applyFont="1" applyBorder="1"/>
    <xf numFmtId="0" fontId="7" fillId="0" borderId="0" xfId="0" applyFont="1" applyBorder="1"/>
    <xf numFmtId="0" fontId="4" fillId="0" borderId="0" xfId="0" applyFont="1" applyBorder="1" applyAlignment="1">
      <alignment vertical="center"/>
    </xf>
    <xf numFmtId="0" fontId="12" fillId="0" borderId="0" xfId="0" applyFont="1"/>
    <xf numFmtId="0" fontId="15" fillId="0" borderId="0" xfId="0" applyFont="1" applyAlignment="1">
      <alignment horizontal="center"/>
    </xf>
    <xf numFmtId="0" fontId="16" fillId="0" borderId="0" xfId="0" applyFont="1"/>
    <xf numFmtId="0" fontId="17" fillId="0" borderId="0" xfId="0" applyFont="1"/>
    <xf numFmtId="0" fontId="18" fillId="2" borderId="5" xfId="0" applyFont="1" applyFill="1" applyBorder="1" applyAlignment="1">
      <alignment horizontal="center" vertical="center"/>
    </xf>
    <xf numFmtId="0" fontId="18" fillId="2" borderId="6" xfId="0" applyFont="1" applyFill="1" applyBorder="1" applyAlignment="1">
      <alignment horizontal="center" vertical="center"/>
    </xf>
    <xf numFmtId="0" fontId="18" fillId="2" borderId="6" xfId="0" applyFont="1" applyFill="1" applyBorder="1" applyAlignment="1">
      <alignment horizontal="center" vertical="center" wrapText="1"/>
    </xf>
    <xf numFmtId="0" fontId="18" fillId="2" borderId="7" xfId="0" applyFont="1" applyFill="1" applyBorder="1" applyAlignment="1">
      <alignment horizontal="center" vertical="center"/>
    </xf>
    <xf numFmtId="0" fontId="16" fillId="2" borderId="4" xfId="0" applyFont="1" applyFill="1" applyBorder="1"/>
    <xf numFmtId="0" fontId="16" fillId="2" borderId="2" xfId="0" applyFont="1" applyFill="1" applyBorder="1"/>
    <xf numFmtId="0" fontId="16" fillId="2" borderId="3" xfId="0" applyFont="1" applyFill="1" applyBorder="1"/>
    <xf numFmtId="0" fontId="16" fillId="2" borderId="8" xfId="0" applyFont="1" applyFill="1" applyBorder="1"/>
    <xf numFmtId="0" fontId="16" fillId="2" borderId="9" xfId="0" applyFont="1" applyFill="1" applyBorder="1"/>
    <xf numFmtId="0" fontId="16" fillId="2" borderId="10" xfId="0" applyFont="1" applyFill="1" applyBorder="1"/>
    <xf numFmtId="0" fontId="19" fillId="0" borderId="0" xfId="0" applyFont="1"/>
    <xf numFmtId="0" fontId="1" fillId="0" borderId="0" xfId="0" applyFont="1" applyBorder="1" applyAlignment="1">
      <alignment horizontal="center" vertical="center" wrapText="1"/>
    </xf>
    <xf numFmtId="44" fontId="22" fillId="0" borderId="2" xfId="1" applyFont="1" applyBorder="1" applyAlignment="1">
      <alignment horizontal="center" vertical="center" wrapText="1"/>
    </xf>
    <xf numFmtId="8" fontId="16" fillId="0" borderId="2" xfId="0" applyNumberFormat="1" applyFont="1" applyBorder="1" applyAlignment="1">
      <alignment horizontal="center" vertical="center" wrapText="1"/>
    </xf>
    <xf numFmtId="0" fontId="1" fillId="0" borderId="0" xfId="0" applyFont="1" applyBorder="1" applyAlignment="1">
      <alignment horizontal="center" vertical="center" wrapText="1"/>
    </xf>
    <xf numFmtId="0" fontId="6" fillId="0" borderId="0" xfId="0" applyFont="1" applyAlignment="1">
      <alignment horizontal="center" vertical="center"/>
    </xf>
    <xf numFmtId="0" fontId="4" fillId="0" borderId="0" xfId="0" applyFont="1" applyAlignment="1">
      <alignment horizontal="center"/>
    </xf>
    <xf numFmtId="0" fontId="15" fillId="0" borderId="0" xfId="0" applyFont="1" applyAlignment="1">
      <alignment horizontal="center"/>
    </xf>
    <xf numFmtId="0" fontId="23" fillId="0" borderId="0" xfId="0" applyFont="1" applyFill="1" applyBorder="1" applyAlignment="1">
      <alignment horizontal="center" vertical="center" wrapText="1"/>
    </xf>
    <xf numFmtId="8" fontId="23" fillId="0" borderId="0" xfId="0" applyNumberFormat="1" applyFont="1" applyFill="1" applyBorder="1" applyAlignment="1">
      <alignment horizontal="center" vertical="center" wrapText="1"/>
    </xf>
    <xf numFmtId="0" fontId="21" fillId="0" borderId="0" xfId="0" applyFont="1" applyBorder="1" applyAlignment="1">
      <alignment horizontal="center" vertical="center" wrapText="1"/>
    </xf>
    <xf numFmtId="0" fontId="25" fillId="0" borderId="0" xfId="0" applyFont="1"/>
    <xf numFmtId="0" fontId="25" fillId="0" borderId="20" xfId="0" applyFont="1" applyBorder="1"/>
    <xf numFmtId="0" fontId="25" fillId="5" borderId="20" xfId="0" applyFont="1" applyFill="1" applyBorder="1"/>
    <xf numFmtId="0" fontId="27" fillId="0" borderId="2" xfId="0" applyFont="1" applyBorder="1" applyAlignment="1">
      <alignment horizontal="center" vertical="center" wrapText="1"/>
    </xf>
    <xf numFmtId="0" fontId="26" fillId="5" borderId="2" xfId="0" applyFont="1" applyFill="1" applyBorder="1" applyAlignment="1">
      <alignment horizontal="center" vertical="center" wrapText="1"/>
    </xf>
    <xf numFmtId="0" fontId="21" fillId="0" borderId="0" xfId="0" applyFont="1" applyBorder="1" applyAlignment="1">
      <alignment horizontal="center" vertical="top" wrapText="1"/>
    </xf>
    <xf numFmtId="0" fontId="28" fillId="0" borderId="2" xfId="0" applyFont="1" applyFill="1" applyBorder="1" applyAlignment="1">
      <alignment horizontal="center" vertical="center" wrapText="1"/>
    </xf>
    <xf numFmtId="0" fontId="28" fillId="0" borderId="0" xfId="0" applyFont="1" applyFill="1" applyBorder="1" applyAlignment="1">
      <alignment horizontal="center" vertical="center" wrapText="1"/>
    </xf>
    <xf numFmtId="164" fontId="25" fillId="0" borderId="2" xfId="0" applyNumberFormat="1" applyFont="1" applyFill="1" applyBorder="1" applyAlignment="1">
      <alignment horizontal="center" vertical="center" wrapText="1"/>
    </xf>
    <xf numFmtId="49" fontId="21" fillId="0" borderId="2" xfId="0" applyNumberFormat="1" applyFont="1" applyBorder="1" applyAlignment="1">
      <alignment horizontal="center" vertical="center" wrapText="1"/>
    </xf>
    <xf numFmtId="0" fontId="21" fillId="0" borderId="2" xfId="0" applyFont="1" applyBorder="1" applyAlignment="1">
      <alignment horizontal="center" vertical="center"/>
    </xf>
    <xf numFmtId="0" fontId="5" fillId="0" borderId="0" xfId="0" applyFont="1" applyFill="1"/>
    <xf numFmtId="0" fontId="29" fillId="6" borderId="21" xfId="0" applyFont="1" applyFill="1" applyBorder="1" applyAlignment="1">
      <alignment horizontal="center" vertical="center" wrapText="1"/>
    </xf>
    <xf numFmtId="49" fontId="21" fillId="0" borderId="2" xfId="0" applyNumberFormat="1" applyFont="1" applyBorder="1" applyAlignment="1">
      <alignment horizontal="center" vertical="center"/>
    </xf>
    <xf numFmtId="0" fontId="21" fillId="0" borderId="0" xfId="0" applyFont="1"/>
    <xf numFmtId="14" fontId="0" fillId="0" borderId="0" xfId="0" applyNumberFormat="1"/>
    <xf numFmtId="0" fontId="1" fillId="0" borderId="0" xfId="0" applyFont="1" applyBorder="1" applyAlignment="1">
      <alignment horizontal="center" vertical="center" wrapText="1"/>
    </xf>
    <xf numFmtId="0" fontId="6" fillId="0" borderId="0" xfId="0" applyFont="1" applyAlignment="1">
      <alignment horizontal="center" vertical="center"/>
    </xf>
    <xf numFmtId="0" fontId="13" fillId="0" borderId="0" xfId="0" applyFont="1" applyAlignment="1">
      <alignment horizontal="center" vertical="center" wrapText="1"/>
    </xf>
    <xf numFmtId="0" fontId="10" fillId="0" borderId="3"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3" xfId="0" applyFont="1" applyBorder="1" applyAlignment="1">
      <alignment horizontal="center" vertical="center"/>
    </xf>
    <xf numFmtId="0" fontId="10" fillId="0" borderId="1" xfId="0" applyFont="1" applyBorder="1" applyAlignment="1">
      <alignment horizontal="center" vertical="center"/>
    </xf>
    <xf numFmtId="0" fontId="10" fillId="0" borderId="4" xfId="0" applyFont="1" applyBorder="1" applyAlignment="1">
      <alignment horizontal="center" vertical="center"/>
    </xf>
    <xf numFmtId="0" fontId="11" fillId="0" borderId="3" xfId="0" applyFont="1" applyBorder="1" applyAlignment="1">
      <alignment horizontal="center" vertical="center"/>
    </xf>
    <xf numFmtId="0" fontId="11" fillId="0" borderId="1" xfId="0" applyFont="1" applyBorder="1" applyAlignment="1">
      <alignment horizontal="center" vertical="center"/>
    </xf>
    <xf numFmtId="0" fontId="11" fillId="0" borderId="3" xfId="0" applyFont="1" applyBorder="1" applyAlignment="1">
      <alignment horizontal="center" vertical="center" wrapText="1"/>
    </xf>
    <xf numFmtId="0" fontId="11" fillId="0" borderId="1" xfId="0" applyFont="1" applyBorder="1" applyAlignment="1">
      <alignment horizontal="center" vertical="center" wrapText="1"/>
    </xf>
    <xf numFmtId="0" fontId="4" fillId="0" borderId="0" xfId="0" applyFont="1" applyAlignment="1">
      <alignment horizontal="center"/>
    </xf>
    <xf numFmtId="0" fontId="10" fillId="0" borderId="2" xfId="0" applyFont="1" applyBorder="1" applyAlignment="1">
      <alignment horizontal="center" vertical="center" wrapText="1"/>
    </xf>
    <xf numFmtId="0" fontId="10" fillId="0" borderId="2" xfId="0" applyFont="1" applyBorder="1" applyAlignment="1">
      <alignment horizontal="center" vertical="center"/>
    </xf>
    <xf numFmtId="0" fontId="16" fillId="0" borderId="2" xfId="0" applyFont="1" applyBorder="1" applyAlignment="1">
      <alignment horizontal="left" vertical="center"/>
    </xf>
    <xf numFmtId="0" fontId="16" fillId="0" borderId="2" xfId="0" applyFont="1" applyBorder="1" applyAlignment="1">
      <alignment horizontal="center"/>
    </xf>
    <xf numFmtId="0" fontId="14" fillId="0" borderId="0" xfId="0" applyFont="1" applyAlignment="1">
      <alignment horizontal="center" vertical="center"/>
    </xf>
    <xf numFmtId="0" fontId="15" fillId="0" borderId="0" xfId="0" applyFont="1" applyAlignment="1">
      <alignment horizontal="center"/>
    </xf>
    <xf numFmtId="0" fontId="16" fillId="0" borderId="0" xfId="0" applyFont="1" applyAlignment="1">
      <alignment horizontal="left"/>
    </xf>
    <xf numFmtId="0" fontId="16" fillId="0" borderId="0" xfId="0" applyFont="1" applyAlignment="1">
      <alignment horizontal="right"/>
    </xf>
    <xf numFmtId="0" fontId="17" fillId="0" borderId="0" xfId="0" applyFont="1" applyAlignment="1">
      <alignment horizontal="left"/>
    </xf>
    <xf numFmtId="0" fontId="25" fillId="4" borderId="14" xfId="0" applyFont="1" applyFill="1" applyBorder="1" applyAlignment="1">
      <alignment horizontal="center" vertical="center" wrapText="1"/>
    </xf>
    <xf numFmtId="0" fontId="25" fillId="4" borderId="15" xfId="0" applyFont="1" applyFill="1" applyBorder="1" applyAlignment="1">
      <alignment horizontal="center" vertical="center" wrapText="1"/>
    </xf>
    <xf numFmtId="0" fontId="25" fillId="4" borderId="16" xfId="0" applyFont="1" applyFill="1" applyBorder="1" applyAlignment="1">
      <alignment horizontal="center" vertical="center" wrapText="1"/>
    </xf>
    <xf numFmtId="0" fontId="25" fillId="0" borderId="15" xfId="0" applyFont="1" applyBorder="1" applyAlignment="1">
      <alignment horizontal="center" wrapText="1"/>
    </xf>
    <xf numFmtId="0" fontId="25" fillId="0" borderId="16" xfId="0" applyFont="1" applyBorder="1" applyAlignment="1">
      <alignment horizontal="center" wrapText="1"/>
    </xf>
    <xf numFmtId="0" fontId="25" fillId="0" borderId="15" xfId="0" applyFont="1" applyBorder="1" applyAlignment="1">
      <alignment horizontal="center"/>
    </xf>
    <xf numFmtId="0" fontId="25" fillId="0" borderId="16" xfId="0" applyFont="1" applyBorder="1" applyAlignment="1">
      <alignment horizontal="center"/>
    </xf>
    <xf numFmtId="0" fontId="25" fillId="2" borderId="11" xfId="0" applyFont="1" applyFill="1" applyBorder="1" applyAlignment="1">
      <alignment horizontal="center" vertical="center"/>
    </xf>
    <xf numFmtId="0" fontId="25" fillId="2" borderId="12" xfId="0" applyFont="1" applyFill="1" applyBorder="1" applyAlignment="1">
      <alignment horizontal="center" vertical="center"/>
    </xf>
    <xf numFmtId="0" fontId="24" fillId="3" borderId="11" xfId="0" applyFont="1" applyFill="1" applyBorder="1" applyAlignment="1">
      <alignment horizontal="center" vertical="center"/>
    </xf>
    <xf numFmtId="0" fontId="24" fillId="3" borderId="12" xfId="0" applyFont="1" applyFill="1" applyBorder="1" applyAlignment="1">
      <alignment horizontal="center" vertical="center"/>
    </xf>
    <xf numFmtId="0" fontId="24" fillId="3" borderId="13" xfId="0" applyFont="1" applyFill="1" applyBorder="1" applyAlignment="1">
      <alignment horizontal="center" vertical="center"/>
    </xf>
    <xf numFmtId="0" fontId="24" fillId="3" borderId="17" xfId="0" applyFont="1" applyFill="1" applyBorder="1" applyAlignment="1">
      <alignment horizontal="center" vertical="center"/>
    </xf>
    <xf numFmtId="0" fontId="24" fillId="3" borderId="18" xfId="0" applyFont="1" applyFill="1" applyBorder="1" applyAlignment="1">
      <alignment horizontal="center" vertical="center"/>
    </xf>
    <xf numFmtId="0" fontId="24" fillId="3" borderId="19" xfId="0" applyFont="1" applyFill="1" applyBorder="1" applyAlignment="1">
      <alignment horizontal="center" vertical="center"/>
    </xf>
    <xf numFmtId="0" fontId="26" fillId="0" borderId="2" xfId="0" applyFont="1" applyBorder="1" applyAlignment="1">
      <alignment horizontal="center" vertical="center" wrapText="1"/>
    </xf>
    <xf numFmtId="0" fontId="21" fillId="0" borderId="2" xfId="0" applyFont="1" applyBorder="1" applyAlignment="1">
      <alignment horizontal="center" vertical="center"/>
    </xf>
    <xf numFmtId="49" fontId="21" fillId="0" borderId="2" xfId="0" applyNumberFormat="1" applyFont="1" applyBorder="1" applyAlignment="1">
      <alignment horizontal="center" vertical="center"/>
    </xf>
    <xf numFmtId="49" fontId="22" fillId="0" borderId="2" xfId="0" applyNumberFormat="1" applyFont="1" applyBorder="1" applyAlignment="1">
      <alignment horizontal="center" vertical="center" wrapText="1"/>
    </xf>
    <xf numFmtId="0" fontId="31" fillId="0" borderId="2" xfId="0" applyNumberFormat="1" applyFont="1" applyBorder="1" applyAlignment="1">
      <alignment horizontal="center" vertical="center"/>
    </xf>
    <xf numFmtId="0" fontId="31" fillId="0" borderId="9" xfId="0" applyNumberFormat="1" applyFont="1" applyBorder="1" applyAlignment="1">
      <alignment horizontal="center" vertical="center"/>
    </xf>
    <xf numFmtId="0" fontId="22" fillId="0" borderId="2" xfId="0" applyFont="1" applyBorder="1" applyAlignment="1">
      <alignment horizontal="center" vertical="center"/>
    </xf>
    <xf numFmtId="0" fontId="31" fillId="0" borderId="6" xfId="0" applyNumberFormat="1" applyFont="1" applyBorder="1" applyAlignment="1">
      <alignment horizontal="center" vertical="center"/>
    </xf>
    <xf numFmtId="0" fontId="31" fillId="0" borderId="22" xfId="0" applyNumberFormat="1" applyFont="1" applyBorder="1" applyAlignment="1">
      <alignment horizontal="center" vertical="center"/>
    </xf>
    <xf numFmtId="0" fontId="22" fillId="0" borderId="22" xfId="0" applyFont="1" applyFill="1" applyBorder="1" applyAlignment="1">
      <alignment horizontal="center" vertical="center"/>
    </xf>
    <xf numFmtId="0" fontId="28" fillId="0" borderId="2" xfId="0" applyFont="1" applyFill="1" applyBorder="1" applyAlignment="1">
      <alignment horizontal="center" vertical="top" wrapText="1"/>
    </xf>
  </cellXfs>
  <cellStyles count="2">
    <cellStyle name="Moneda" xfId="1" builtinId="4"/>
    <cellStyle name="Normal" xfId="0" builtinId="0"/>
  </cellStyles>
  <dxfs count="10">
    <dxf>
      <font>
        <strike val="0"/>
        <outline val="0"/>
        <shadow val="0"/>
        <u val="none"/>
        <vertAlign val="baseline"/>
        <sz val="11"/>
        <name val="Helvetica"/>
        <scheme val="none"/>
      </font>
      <fill>
        <patternFill patternType="solid">
          <fgColor indexed="64"/>
          <bgColor theme="0"/>
        </patternFill>
      </fill>
      <border diagonalUp="0" diagonalDown="0" outline="0">
        <left style="thin">
          <color indexed="64"/>
        </left>
        <right/>
        <top style="thin">
          <color indexed="64"/>
        </top>
        <bottom style="thin">
          <color indexed="64"/>
        </bottom>
      </border>
    </dxf>
    <dxf>
      <font>
        <strike val="0"/>
        <outline val="0"/>
        <shadow val="0"/>
        <u val="none"/>
        <vertAlign val="baseline"/>
        <sz val="11"/>
        <name val="Helvetica"/>
        <scheme val="none"/>
      </font>
      <fill>
        <patternFill patternType="solid">
          <fgColor indexed="64"/>
          <bgColor theme="0"/>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Helvetica"/>
        <scheme val="none"/>
      </font>
      <fill>
        <patternFill patternType="solid">
          <fgColor indexed="64"/>
          <bgColor theme="0"/>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Helvetica"/>
        <family val="3"/>
        <scheme val="none"/>
      </font>
      <fill>
        <patternFill patternType="solid">
          <fgColor indexed="64"/>
          <bgColor theme="0"/>
        </patternFill>
      </fill>
      <border diagonalUp="0" diagonalDown="0">
        <left/>
        <right style="thin">
          <color indexed="64"/>
        </right>
        <top style="thin">
          <color indexed="64"/>
        </top>
        <bottom style="thin">
          <color indexed="64"/>
        </bottom>
        <vertical/>
        <horizontal/>
      </border>
    </dxf>
    <dxf>
      <font>
        <strike val="0"/>
        <outline val="0"/>
        <shadow val="0"/>
        <u val="none"/>
        <vertAlign val="baseline"/>
        <sz val="11"/>
        <name val="Helvetica"/>
        <scheme val="none"/>
      </font>
      <fill>
        <patternFill patternType="solid">
          <fgColor indexed="64"/>
          <bgColor theme="0"/>
        </patternFill>
      </fill>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name val="Helvetica"/>
        <scheme val="none"/>
      </font>
      <fill>
        <patternFill patternType="solid">
          <fgColor indexed="64"/>
          <bgColor theme="0"/>
        </patternFill>
      </fill>
    </dxf>
    <dxf>
      <border>
        <bottom style="thin">
          <color indexed="64"/>
        </bottom>
      </border>
    </dxf>
    <dxf>
      <font>
        <b val="0"/>
        <strike val="0"/>
        <outline val="0"/>
        <shadow val="0"/>
        <u val="none"/>
        <vertAlign val="baseline"/>
        <sz val="11"/>
        <color auto="1"/>
        <name val="Helvetica"/>
        <scheme val="none"/>
      </font>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187325</xdr:colOff>
      <xdr:row>0</xdr:row>
      <xdr:rowOff>238126</xdr:rowOff>
    </xdr:from>
    <xdr:to>
      <xdr:col>2</xdr:col>
      <xdr:colOff>523875</xdr:colOff>
      <xdr:row>3</xdr:row>
      <xdr:rowOff>107951</xdr:rowOff>
    </xdr:to>
    <xdr:pic>
      <xdr:nvPicPr>
        <xdr:cNvPr id="3" name="Imagen 2">
          <a:extLst>
            <a:ext uri="{FF2B5EF4-FFF2-40B4-BE49-F238E27FC236}">
              <a16:creationId xmlns:a16="http://schemas.microsoft.com/office/drawing/2014/main" id="{45380782-8997-4EFA-879B-E84B47677E3F}"/>
            </a:ext>
          </a:extLst>
        </xdr:cNvPr>
        <xdr:cNvPicPr>
          <a:picLocks noChangeAspect="1"/>
        </xdr:cNvPicPr>
      </xdr:nvPicPr>
      <xdr:blipFill>
        <a:blip xmlns:r="http://schemas.openxmlformats.org/officeDocument/2006/relationships" r:embed="rId1"/>
        <a:stretch>
          <a:fillRect/>
        </a:stretch>
      </xdr:blipFill>
      <xdr:spPr>
        <a:xfrm>
          <a:off x="263525" y="238126"/>
          <a:ext cx="1165225" cy="5651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187325</xdr:colOff>
      <xdr:row>0</xdr:row>
      <xdr:rowOff>238126</xdr:rowOff>
    </xdr:from>
    <xdr:to>
      <xdr:col>2</xdr:col>
      <xdr:colOff>523875</xdr:colOff>
      <xdr:row>3</xdr:row>
      <xdr:rowOff>107951</xdr:rowOff>
    </xdr:to>
    <xdr:pic>
      <xdr:nvPicPr>
        <xdr:cNvPr id="2" name="Imagen 1">
          <a:extLst>
            <a:ext uri="{FF2B5EF4-FFF2-40B4-BE49-F238E27FC236}">
              <a16:creationId xmlns:a16="http://schemas.microsoft.com/office/drawing/2014/main" id="{987F5F3E-0172-495D-BDAA-944DC8E9999B}"/>
            </a:ext>
          </a:extLst>
        </xdr:cNvPr>
        <xdr:cNvPicPr>
          <a:picLocks noChangeAspect="1"/>
        </xdr:cNvPicPr>
      </xdr:nvPicPr>
      <xdr:blipFill>
        <a:blip xmlns:r="http://schemas.openxmlformats.org/officeDocument/2006/relationships" r:embed="rId1"/>
        <a:stretch>
          <a:fillRect/>
        </a:stretch>
      </xdr:blipFill>
      <xdr:spPr>
        <a:xfrm>
          <a:off x="263525" y="190501"/>
          <a:ext cx="1165225" cy="5651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24</xdr:row>
      <xdr:rowOff>161925</xdr:rowOff>
    </xdr:from>
    <xdr:to>
      <xdr:col>4</xdr:col>
      <xdr:colOff>1596525</xdr:colOff>
      <xdr:row>33</xdr:row>
      <xdr:rowOff>180975</xdr:rowOff>
    </xdr:to>
    <xdr:sp macro="" textlink="">
      <xdr:nvSpPr>
        <xdr:cNvPr id="2" name="CuadroTexto 1">
          <a:extLst>
            <a:ext uri="{FF2B5EF4-FFF2-40B4-BE49-F238E27FC236}">
              <a16:creationId xmlns:a16="http://schemas.microsoft.com/office/drawing/2014/main" id="{CD00EF07-817A-4D2C-8687-4DDA7A973AB1}"/>
            </a:ext>
          </a:extLst>
        </xdr:cNvPr>
        <xdr:cNvSpPr txBox="1"/>
      </xdr:nvSpPr>
      <xdr:spPr>
        <a:xfrm>
          <a:off x="0" y="4800600"/>
          <a:ext cx="3492000" cy="21336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latin typeface="Helvetica" pitchFamily="2" charset="0"/>
            </a:rPr>
            <a:t>Firma de quien recibe</a:t>
          </a:r>
        </a:p>
      </xdr:txBody>
    </xdr:sp>
    <xdr:clientData/>
  </xdr:twoCellAnchor>
  <xdr:twoCellAnchor>
    <xdr:from>
      <xdr:col>4</xdr:col>
      <xdr:colOff>1741715</xdr:colOff>
      <xdr:row>24</xdr:row>
      <xdr:rowOff>161925</xdr:rowOff>
    </xdr:from>
    <xdr:to>
      <xdr:col>6</xdr:col>
      <xdr:colOff>5851</xdr:colOff>
      <xdr:row>33</xdr:row>
      <xdr:rowOff>180975</xdr:rowOff>
    </xdr:to>
    <xdr:sp macro="" textlink="">
      <xdr:nvSpPr>
        <xdr:cNvPr id="3" name="CuadroTexto 2">
          <a:extLst>
            <a:ext uri="{FF2B5EF4-FFF2-40B4-BE49-F238E27FC236}">
              <a16:creationId xmlns:a16="http://schemas.microsoft.com/office/drawing/2014/main" id="{DDB3DC85-FC7D-4CAA-A624-781EBD7D3CBD}"/>
            </a:ext>
          </a:extLst>
        </xdr:cNvPr>
        <xdr:cNvSpPr txBox="1"/>
      </xdr:nvSpPr>
      <xdr:spPr>
        <a:xfrm>
          <a:off x="3637190" y="4800600"/>
          <a:ext cx="3493361" cy="21336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latin typeface="Helvetica" pitchFamily="2" charset="0"/>
            </a:rPr>
            <a:t>Sello del Centro</a:t>
          </a:r>
          <a:r>
            <a:rPr lang="es-MX" sz="1100" baseline="0">
              <a:latin typeface="Helvetica" pitchFamily="2" charset="0"/>
            </a:rPr>
            <a:t> de Costos</a:t>
          </a:r>
          <a:endParaRPr lang="es-MX" sz="1100">
            <a:latin typeface="Helvetica" pitchFamily="2" charset="0"/>
          </a:endParaRP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C6ADEF5-97C5-49ED-90CB-50097BBB4A93}" name="Tabla1" displayName="Tabla1" ref="B11:F16" totalsRowShown="0" headerRowDxfId="9" dataDxfId="7" headerRowBorderDxfId="8" tableBorderDxfId="6" totalsRowBorderDxfId="5">
  <tableColumns count="5">
    <tableColumn id="1" xr3:uid="{5C0CFD26-BD2C-445A-B641-905C16859375}" name="No. de partida" dataDxfId="4"/>
    <tableColumn id="5" xr3:uid="{8908A524-BDBD-4894-BF85-1FD991D3317D}" name="IdAticulo" dataDxfId="3"/>
    <tableColumn id="2" xr3:uid="{B2858799-CB0E-4540-ACA0-8B103D2FE677}" name="Cantidad" dataDxfId="2"/>
    <tableColumn id="3" xr3:uid="{7B22549A-8FDB-4D25-A327-DABD89B28996}" name="Descripción del bien _x000a_(Marca y Modelo)" dataDxfId="1"/>
    <tableColumn id="4" xr3:uid="{13FBE682-4803-45F3-93D4-4374F59EBF0D}" name="Unidad de medida" dataDxfId="0"/>
  </tableColumns>
  <tableStyleInfo name="TableStyleMedium18" showFirstColumn="0" showLastColumn="0" showRowStripes="1" showColumnStripes="0"/>
</table>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87D4E4-98D5-402C-924D-995B9678F8B5}">
  <sheetPr codeName="Hoja1">
    <pageSetUpPr fitToPage="1"/>
  </sheetPr>
  <dimension ref="B1:F77"/>
  <sheetViews>
    <sheetView tabSelected="1" view="pageBreakPreview" topLeftCell="A63" zoomScaleNormal="100" zoomScaleSheetLayoutView="100" workbookViewId="0">
      <selection activeCell="E17" sqref="E17:E71"/>
    </sheetView>
  </sheetViews>
  <sheetFormatPr baseColWidth="10" defaultRowHeight="14.25"/>
  <cols>
    <col min="1" max="1" width="1.140625" style="2" customWidth="1"/>
    <col min="2" max="2" width="12.42578125" style="2" customWidth="1"/>
    <col min="3" max="3" width="14.7109375" style="2" customWidth="1"/>
    <col min="4" max="4" width="15" style="2" customWidth="1"/>
    <col min="5" max="5" width="69.28515625" style="2" customWidth="1"/>
    <col min="6" max="6" width="17.42578125" style="2" customWidth="1"/>
    <col min="7" max="7" width="1.42578125" style="2" customWidth="1"/>
    <col min="8" max="16384" width="11.42578125" style="2"/>
  </cols>
  <sheetData>
    <row r="1" spans="2:6" ht="15" customHeight="1">
      <c r="B1" s="66"/>
      <c r="C1" s="66"/>
      <c r="D1" s="66"/>
      <c r="E1" s="66"/>
      <c r="F1" s="66"/>
    </row>
    <row r="2" spans="2:6" ht="18">
      <c r="B2" s="54" t="s">
        <v>5</v>
      </c>
      <c r="C2" s="54"/>
      <c r="D2" s="54"/>
      <c r="E2" s="54"/>
      <c r="F2" s="54"/>
    </row>
    <row r="3" spans="2:6" ht="18">
      <c r="B3" s="54" t="s">
        <v>140</v>
      </c>
      <c r="C3" s="54"/>
      <c r="D3" s="54"/>
      <c r="E3" s="54"/>
      <c r="F3" s="54"/>
    </row>
    <row r="4" spans="2:6" ht="18">
      <c r="B4" s="54" t="s">
        <v>141</v>
      </c>
      <c r="C4" s="54"/>
      <c r="D4" s="54"/>
      <c r="E4" s="54"/>
      <c r="F4" s="54"/>
    </row>
    <row r="5" spans="2:6" ht="18">
      <c r="B5" s="54" t="s">
        <v>11</v>
      </c>
      <c r="C5" s="54"/>
      <c r="D5" s="54"/>
      <c r="E5" s="54"/>
      <c r="F5" s="54"/>
    </row>
    <row r="6" spans="2:6" ht="18">
      <c r="B6" s="54" t="s">
        <v>12</v>
      </c>
      <c r="C6" s="54"/>
      <c r="D6" s="54"/>
      <c r="E6" s="54"/>
      <c r="F6" s="54"/>
    </row>
    <row r="7" spans="2:6" s="9" customFormat="1" ht="17.25" customHeight="1">
      <c r="B7" s="10"/>
      <c r="C7" s="10"/>
      <c r="D7" s="10"/>
      <c r="E7" s="10"/>
      <c r="F7" s="11"/>
    </row>
    <row r="8" spans="2:6" s="9" customFormat="1" ht="20.25" customHeight="1">
      <c r="B8" s="5"/>
      <c r="C8" s="5"/>
      <c r="E8" s="6"/>
      <c r="F8" s="6" t="s">
        <v>142</v>
      </c>
    </row>
    <row r="9" spans="2:6" s="9" customFormat="1" ht="19.5" customHeight="1">
      <c r="B9" s="62" t="s">
        <v>13</v>
      </c>
      <c r="C9" s="63"/>
      <c r="D9" s="56"/>
      <c r="E9" s="57"/>
      <c r="F9" s="58"/>
    </row>
    <row r="10" spans="2:6" s="9" customFormat="1" ht="16.5" customHeight="1">
      <c r="B10" s="62" t="s">
        <v>14</v>
      </c>
      <c r="C10" s="63"/>
      <c r="D10" s="59"/>
      <c r="E10" s="60"/>
      <c r="F10" s="61"/>
    </row>
    <row r="11" spans="2:6" s="9" customFormat="1" ht="16.5" customHeight="1">
      <c r="B11" s="64" t="s">
        <v>15</v>
      </c>
      <c r="C11" s="65"/>
      <c r="D11" s="59"/>
      <c r="E11" s="60"/>
      <c r="F11" s="61"/>
    </row>
    <row r="12" spans="2:6" s="9" customFormat="1">
      <c r="B12" s="62" t="s">
        <v>16</v>
      </c>
      <c r="C12" s="63"/>
      <c r="D12" s="59"/>
      <c r="E12" s="60"/>
      <c r="F12" s="61"/>
    </row>
    <row r="13" spans="2:6" ht="16.5" customHeight="1">
      <c r="B13" s="7"/>
      <c r="C13" s="7"/>
      <c r="D13" s="8"/>
      <c r="E13" s="8"/>
      <c r="F13" s="8"/>
    </row>
    <row r="14" spans="2:6" ht="36.75" customHeight="1">
      <c r="B14" s="55" t="s">
        <v>18</v>
      </c>
      <c r="C14" s="55"/>
      <c r="D14" s="55"/>
      <c r="E14" s="55"/>
      <c r="F14" s="55"/>
    </row>
    <row r="15" spans="2:6" ht="19.5" customHeight="1">
      <c r="B15" s="3"/>
      <c r="C15" s="3"/>
      <c r="D15" s="3"/>
      <c r="E15" s="3"/>
      <c r="F15" s="3"/>
    </row>
    <row r="16" spans="2:6" ht="42.75" customHeight="1">
      <c r="B16" s="1" t="s">
        <v>0</v>
      </c>
      <c r="C16" s="1" t="s">
        <v>1</v>
      </c>
      <c r="D16" s="1" t="s">
        <v>6</v>
      </c>
      <c r="E16" s="1" t="s">
        <v>4</v>
      </c>
      <c r="F16" s="1" t="s">
        <v>2</v>
      </c>
    </row>
    <row r="17" spans="2:6" ht="216">
      <c r="B17" s="43">
        <v>1</v>
      </c>
      <c r="C17" s="43">
        <v>50951</v>
      </c>
      <c r="D17" s="43">
        <v>2</v>
      </c>
      <c r="E17" s="101" t="s">
        <v>143</v>
      </c>
      <c r="F17" s="43" t="s">
        <v>3</v>
      </c>
    </row>
    <row r="18" spans="2:6" ht="216">
      <c r="B18" s="43">
        <v>2</v>
      </c>
      <c r="C18" s="43">
        <v>50951</v>
      </c>
      <c r="D18" s="43">
        <v>2</v>
      </c>
      <c r="E18" s="101" t="s">
        <v>143</v>
      </c>
      <c r="F18" s="43" t="s">
        <v>3</v>
      </c>
    </row>
    <row r="19" spans="2:6" ht="409.5">
      <c r="B19" s="43">
        <v>3</v>
      </c>
      <c r="C19" s="43">
        <v>50946</v>
      </c>
      <c r="D19" s="43">
        <v>2</v>
      </c>
      <c r="E19" s="101" t="s">
        <v>144</v>
      </c>
      <c r="F19" s="43" t="s">
        <v>3</v>
      </c>
    </row>
    <row r="20" spans="2:6" ht="180">
      <c r="B20" s="43">
        <v>4</v>
      </c>
      <c r="C20" s="43">
        <v>50947</v>
      </c>
      <c r="D20" s="43">
        <v>2</v>
      </c>
      <c r="E20" s="101" t="s">
        <v>145</v>
      </c>
      <c r="F20" s="43" t="s">
        <v>3</v>
      </c>
    </row>
    <row r="21" spans="2:6" ht="336">
      <c r="B21" s="43">
        <v>5</v>
      </c>
      <c r="C21" s="43">
        <v>44601</v>
      </c>
      <c r="D21" s="43">
        <v>2</v>
      </c>
      <c r="E21" s="101" t="s">
        <v>146</v>
      </c>
      <c r="F21" s="43" t="s">
        <v>147</v>
      </c>
    </row>
    <row r="22" spans="2:6" ht="336">
      <c r="B22" s="43">
        <v>6</v>
      </c>
      <c r="C22" s="43">
        <v>44601</v>
      </c>
      <c r="D22" s="43">
        <v>5</v>
      </c>
      <c r="E22" s="101" t="s">
        <v>146</v>
      </c>
      <c r="F22" s="43" t="s">
        <v>147</v>
      </c>
    </row>
    <row r="23" spans="2:6" ht="336">
      <c r="B23" s="43">
        <v>7</v>
      </c>
      <c r="C23" s="43">
        <v>44602</v>
      </c>
      <c r="D23" s="43">
        <v>5</v>
      </c>
      <c r="E23" s="101" t="s">
        <v>148</v>
      </c>
      <c r="F23" s="43" t="s">
        <v>147</v>
      </c>
    </row>
    <row r="24" spans="2:6" ht="324">
      <c r="B24" s="43">
        <v>8</v>
      </c>
      <c r="C24" s="43">
        <v>44600</v>
      </c>
      <c r="D24" s="43">
        <v>22</v>
      </c>
      <c r="E24" s="101" t="s">
        <v>149</v>
      </c>
      <c r="F24" s="43" t="s">
        <v>147</v>
      </c>
    </row>
    <row r="25" spans="2:6" ht="324">
      <c r="B25" s="43">
        <v>9</v>
      </c>
      <c r="C25" s="43">
        <v>44600</v>
      </c>
      <c r="D25" s="43">
        <v>6</v>
      </c>
      <c r="E25" s="101" t="s">
        <v>149</v>
      </c>
      <c r="F25" s="43" t="s">
        <v>147</v>
      </c>
    </row>
    <row r="26" spans="2:6" ht="324">
      <c r="B26" s="43">
        <v>10</v>
      </c>
      <c r="C26" s="43">
        <v>44600</v>
      </c>
      <c r="D26" s="43">
        <v>226</v>
      </c>
      <c r="E26" s="101" t="s">
        <v>149</v>
      </c>
      <c r="F26" s="43" t="s">
        <v>147</v>
      </c>
    </row>
    <row r="27" spans="2:6" ht="360">
      <c r="B27" s="43">
        <v>11</v>
      </c>
      <c r="C27" s="43">
        <v>44604</v>
      </c>
      <c r="D27" s="43">
        <v>4</v>
      </c>
      <c r="E27" s="101" t="s">
        <v>150</v>
      </c>
      <c r="F27" s="43" t="s">
        <v>3</v>
      </c>
    </row>
    <row r="28" spans="2:6" ht="324">
      <c r="B28" s="43">
        <v>12</v>
      </c>
      <c r="C28" s="43">
        <v>44605</v>
      </c>
      <c r="D28" s="43">
        <v>1</v>
      </c>
      <c r="E28" s="101" t="s">
        <v>151</v>
      </c>
      <c r="F28" s="43" t="s">
        <v>3</v>
      </c>
    </row>
    <row r="29" spans="2:6" ht="96">
      <c r="B29" s="43">
        <v>13</v>
      </c>
      <c r="C29" s="43">
        <v>50956</v>
      </c>
      <c r="D29" s="43">
        <v>14</v>
      </c>
      <c r="E29" s="101" t="s">
        <v>152</v>
      </c>
      <c r="F29" s="43" t="s">
        <v>3</v>
      </c>
    </row>
    <row r="30" spans="2:6" ht="60">
      <c r="B30" s="43">
        <v>14</v>
      </c>
      <c r="C30" s="43">
        <v>50955</v>
      </c>
      <c r="D30" s="43">
        <v>10</v>
      </c>
      <c r="E30" s="101" t="s">
        <v>153</v>
      </c>
      <c r="F30" s="43" t="s">
        <v>3</v>
      </c>
    </row>
    <row r="31" spans="2:6" ht="360">
      <c r="B31" s="43">
        <v>15</v>
      </c>
      <c r="C31" s="43">
        <v>37549</v>
      </c>
      <c r="D31" s="43">
        <v>2</v>
      </c>
      <c r="E31" s="101" t="s">
        <v>154</v>
      </c>
      <c r="F31" s="43" t="s">
        <v>3</v>
      </c>
    </row>
    <row r="32" spans="2:6" ht="409.5">
      <c r="B32" s="43">
        <v>16</v>
      </c>
      <c r="C32" s="43">
        <v>44579</v>
      </c>
      <c r="D32" s="43">
        <v>15</v>
      </c>
      <c r="E32" s="101" t="s">
        <v>179</v>
      </c>
      <c r="F32" s="43" t="s">
        <v>147</v>
      </c>
    </row>
    <row r="33" spans="2:6" ht="409.5">
      <c r="B33" s="43">
        <v>17</v>
      </c>
      <c r="C33" s="43">
        <v>44573</v>
      </c>
      <c r="D33" s="43">
        <v>2</v>
      </c>
      <c r="E33" s="101" t="s">
        <v>180</v>
      </c>
      <c r="F33" s="43" t="s">
        <v>147</v>
      </c>
    </row>
    <row r="34" spans="2:6" ht="409.5">
      <c r="B34" s="43">
        <v>18</v>
      </c>
      <c r="C34" s="43">
        <v>44573</v>
      </c>
      <c r="D34" s="43">
        <v>8</v>
      </c>
      <c r="E34" s="101" t="s">
        <v>155</v>
      </c>
      <c r="F34" s="43" t="s">
        <v>147</v>
      </c>
    </row>
    <row r="35" spans="2:6" ht="409.5">
      <c r="B35" s="43">
        <v>19</v>
      </c>
      <c r="C35" s="43">
        <v>44576</v>
      </c>
      <c r="D35" s="43">
        <v>1</v>
      </c>
      <c r="E35" s="101" t="s">
        <v>181</v>
      </c>
      <c r="F35" s="43" t="s">
        <v>147</v>
      </c>
    </row>
    <row r="36" spans="2:6" ht="409.5">
      <c r="B36" s="43">
        <v>20</v>
      </c>
      <c r="C36" s="43">
        <v>44576</v>
      </c>
      <c r="D36" s="43">
        <v>12</v>
      </c>
      <c r="E36" s="101" t="s">
        <v>181</v>
      </c>
      <c r="F36" s="43" t="s">
        <v>147</v>
      </c>
    </row>
    <row r="37" spans="2:6" ht="409.5">
      <c r="B37" s="43">
        <v>21</v>
      </c>
      <c r="C37" s="43">
        <v>44580</v>
      </c>
      <c r="D37" s="43">
        <v>18</v>
      </c>
      <c r="E37" s="101" t="s">
        <v>182</v>
      </c>
      <c r="F37" s="43" t="s">
        <v>147</v>
      </c>
    </row>
    <row r="38" spans="2:6" ht="409.5">
      <c r="B38" s="43">
        <v>22</v>
      </c>
      <c r="C38" s="43">
        <v>44574</v>
      </c>
      <c r="D38" s="43">
        <v>203</v>
      </c>
      <c r="E38" s="101" t="s">
        <v>183</v>
      </c>
      <c r="F38" s="43" t="s">
        <v>147</v>
      </c>
    </row>
    <row r="39" spans="2:6" ht="409.5">
      <c r="B39" s="43">
        <v>23</v>
      </c>
      <c r="C39" s="43">
        <v>44577</v>
      </c>
      <c r="D39" s="43">
        <v>117</v>
      </c>
      <c r="E39" s="101" t="s">
        <v>184</v>
      </c>
      <c r="F39" s="43" t="s">
        <v>147</v>
      </c>
    </row>
    <row r="40" spans="2:6" ht="409.5">
      <c r="B40" s="43">
        <v>24</v>
      </c>
      <c r="C40" s="43">
        <v>44584</v>
      </c>
      <c r="D40" s="43">
        <v>8</v>
      </c>
      <c r="E40" s="101" t="s">
        <v>156</v>
      </c>
      <c r="F40" s="43" t="s">
        <v>147</v>
      </c>
    </row>
    <row r="41" spans="2:6" ht="409.5">
      <c r="B41" s="43">
        <v>25</v>
      </c>
      <c r="C41" s="43">
        <v>44578</v>
      </c>
      <c r="D41" s="43">
        <v>1</v>
      </c>
      <c r="E41" s="101" t="s">
        <v>157</v>
      </c>
      <c r="F41" s="43" t="s">
        <v>147</v>
      </c>
    </row>
    <row r="42" spans="2:6" ht="409.5">
      <c r="B42" s="43">
        <v>26</v>
      </c>
      <c r="C42" s="43">
        <v>44578</v>
      </c>
      <c r="D42" s="43">
        <v>13</v>
      </c>
      <c r="E42" s="101" t="s">
        <v>157</v>
      </c>
      <c r="F42" s="43" t="s">
        <v>147</v>
      </c>
    </row>
    <row r="43" spans="2:6" ht="409.5">
      <c r="B43" s="43">
        <v>27</v>
      </c>
      <c r="C43" s="43">
        <v>44572</v>
      </c>
      <c r="D43" s="43">
        <v>41</v>
      </c>
      <c r="E43" s="101" t="s">
        <v>158</v>
      </c>
      <c r="F43" s="43" t="s">
        <v>147</v>
      </c>
    </row>
    <row r="44" spans="2:6" ht="409.5">
      <c r="B44" s="43">
        <v>28</v>
      </c>
      <c r="C44" s="43">
        <v>44575</v>
      </c>
      <c r="D44" s="43">
        <v>2</v>
      </c>
      <c r="E44" s="101" t="s">
        <v>159</v>
      </c>
      <c r="F44" s="43" t="s">
        <v>147</v>
      </c>
    </row>
    <row r="45" spans="2:6" ht="409.5">
      <c r="B45" s="43">
        <v>29</v>
      </c>
      <c r="C45" s="43">
        <v>44575</v>
      </c>
      <c r="D45" s="43">
        <v>3</v>
      </c>
      <c r="E45" s="101" t="s">
        <v>159</v>
      </c>
      <c r="F45" s="43" t="s">
        <v>147</v>
      </c>
    </row>
    <row r="46" spans="2:6" ht="409.5">
      <c r="B46" s="43">
        <v>30</v>
      </c>
      <c r="C46" s="43">
        <v>44575</v>
      </c>
      <c r="D46" s="43">
        <v>1</v>
      </c>
      <c r="E46" s="101" t="s">
        <v>159</v>
      </c>
      <c r="F46" s="43" t="s">
        <v>147</v>
      </c>
    </row>
    <row r="47" spans="2:6" ht="409.5">
      <c r="B47" s="43">
        <v>31</v>
      </c>
      <c r="C47" s="43">
        <v>44575</v>
      </c>
      <c r="D47" s="43">
        <v>1</v>
      </c>
      <c r="E47" s="101" t="s">
        <v>159</v>
      </c>
      <c r="F47" s="43" t="s">
        <v>147</v>
      </c>
    </row>
    <row r="48" spans="2:6" ht="409.5">
      <c r="B48" s="43">
        <v>32</v>
      </c>
      <c r="C48" s="43">
        <v>44575</v>
      </c>
      <c r="D48" s="43">
        <v>3</v>
      </c>
      <c r="E48" s="101" t="s">
        <v>159</v>
      </c>
      <c r="F48" s="43" t="s">
        <v>147</v>
      </c>
    </row>
    <row r="49" spans="2:6" ht="409.5">
      <c r="B49" s="43">
        <v>33</v>
      </c>
      <c r="C49" s="43">
        <v>44575</v>
      </c>
      <c r="D49" s="43">
        <v>80</v>
      </c>
      <c r="E49" s="101" t="s">
        <v>159</v>
      </c>
      <c r="F49" s="43" t="s">
        <v>147</v>
      </c>
    </row>
    <row r="50" spans="2:6" ht="228">
      <c r="B50" s="43">
        <v>34</v>
      </c>
      <c r="C50" s="43">
        <v>44582</v>
      </c>
      <c r="D50" s="43">
        <v>3</v>
      </c>
      <c r="E50" s="101" t="s">
        <v>160</v>
      </c>
      <c r="F50" s="43" t="s">
        <v>147</v>
      </c>
    </row>
    <row r="51" spans="2:6" ht="228">
      <c r="B51" s="43">
        <v>35</v>
      </c>
      <c r="C51" s="43">
        <v>44583</v>
      </c>
      <c r="D51" s="43">
        <v>16</v>
      </c>
      <c r="E51" s="101" t="s">
        <v>161</v>
      </c>
      <c r="F51" s="43" t="s">
        <v>147</v>
      </c>
    </row>
    <row r="52" spans="2:6" ht="409.5">
      <c r="B52" s="43">
        <v>36</v>
      </c>
      <c r="C52" s="43">
        <v>44610</v>
      </c>
      <c r="D52" s="43">
        <v>2</v>
      </c>
      <c r="E52" s="101" t="s">
        <v>162</v>
      </c>
      <c r="F52" s="43" t="s">
        <v>3</v>
      </c>
    </row>
    <row r="53" spans="2:6" ht="409.5">
      <c r="B53" s="43">
        <v>37</v>
      </c>
      <c r="C53" s="43">
        <v>44608</v>
      </c>
      <c r="D53" s="43">
        <v>1</v>
      </c>
      <c r="E53" s="101" t="s">
        <v>163</v>
      </c>
      <c r="F53" s="43" t="s">
        <v>3</v>
      </c>
    </row>
    <row r="54" spans="2:6" ht="409.5">
      <c r="B54" s="43">
        <v>38</v>
      </c>
      <c r="C54" s="43">
        <v>44608</v>
      </c>
      <c r="D54" s="43">
        <v>6</v>
      </c>
      <c r="E54" s="101" t="s">
        <v>163</v>
      </c>
      <c r="F54" s="43" t="s">
        <v>3</v>
      </c>
    </row>
    <row r="55" spans="2:6" ht="409.5">
      <c r="B55" s="43">
        <v>39</v>
      </c>
      <c r="C55" s="43">
        <v>44609</v>
      </c>
      <c r="D55" s="43">
        <v>16</v>
      </c>
      <c r="E55" s="101" t="s">
        <v>164</v>
      </c>
      <c r="F55" s="43" t="s">
        <v>3</v>
      </c>
    </row>
    <row r="56" spans="2:6" ht="409.5">
      <c r="B56" s="43">
        <v>40</v>
      </c>
      <c r="C56" s="43">
        <v>44581</v>
      </c>
      <c r="D56" s="43">
        <v>5</v>
      </c>
      <c r="E56" s="101" t="s">
        <v>165</v>
      </c>
      <c r="F56" s="43" t="s">
        <v>147</v>
      </c>
    </row>
    <row r="57" spans="2:6" ht="409.5">
      <c r="B57" s="43">
        <v>41</v>
      </c>
      <c r="C57" s="43">
        <v>37561</v>
      </c>
      <c r="D57" s="43">
        <v>1</v>
      </c>
      <c r="E57" s="101" t="s">
        <v>166</v>
      </c>
      <c r="F57" s="43" t="s">
        <v>147</v>
      </c>
    </row>
    <row r="58" spans="2:6" ht="144">
      <c r="B58" s="43">
        <v>42</v>
      </c>
      <c r="C58" s="43">
        <v>50950</v>
      </c>
      <c r="D58" s="43">
        <v>1</v>
      </c>
      <c r="E58" s="101" t="s">
        <v>167</v>
      </c>
      <c r="F58" s="43" t="s">
        <v>3</v>
      </c>
    </row>
    <row r="59" spans="2:6" ht="204">
      <c r="B59" s="43">
        <v>43</v>
      </c>
      <c r="C59" s="43">
        <v>50949</v>
      </c>
      <c r="D59" s="43">
        <v>1</v>
      </c>
      <c r="E59" s="101" t="s">
        <v>168</v>
      </c>
      <c r="F59" s="43" t="s">
        <v>147</v>
      </c>
    </row>
    <row r="60" spans="2:6" ht="216">
      <c r="B60" s="43">
        <v>44</v>
      </c>
      <c r="C60" s="43">
        <v>50952</v>
      </c>
      <c r="D60" s="43">
        <v>1</v>
      </c>
      <c r="E60" s="101" t="s">
        <v>169</v>
      </c>
      <c r="F60" s="43" t="s">
        <v>3</v>
      </c>
    </row>
    <row r="61" spans="2:6" ht="409.5">
      <c r="B61" s="43">
        <v>45</v>
      </c>
      <c r="C61" s="43">
        <v>44607</v>
      </c>
      <c r="D61" s="43">
        <v>3</v>
      </c>
      <c r="E61" s="101" t="s">
        <v>170</v>
      </c>
      <c r="F61" s="43" t="s">
        <v>3</v>
      </c>
    </row>
    <row r="62" spans="2:6" ht="409.5">
      <c r="B62" s="43">
        <v>46</v>
      </c>
      <c r="C62" s="43">
        <v>44606</v>
      </c>
      <c r="D62" s="43">
        <v>4</v>
      </c>
      <c r="E62" s="101" t="s">
        <v>171</v>
      </c>
      <c r="F62" s="43" t="s">
        <v>3</v>
      </c>
    </row>
    <row r="63" spans="2:6" ht="72">
      <c r="B63" s="43">
        <v>47</v>
      </c>
      <c r="C63" s="43">
        <v>50948</v>
      </c>
      <c r="D63" s="43">
        <v>3</v>
      </c>
      <c r="E63" s="101" t="s">
        <v>172</v>
      </c>
      <c r="F63" s="43" t="s">
        <v>3</v>
      </c>
    </row>
    <row r="64" spans="2:6" ht="240">
      <c r="B64" s="43">
        <v>48</v>
      </c>
      <c r="C64" s="43">
        <v>50953</v>
      </c>
      <c r="D64" s="43">
        <v>1</v>
      </c>
      <c r="E64" s="101" t="s">
        <v>173</v>
      </c>
      <c r="F64" s="43" t="s">
        <v>3</v>
      </c>
    </row>
    <row r="65" spans="2:6" s="48" customFormat="1" ht="192">
      <c r="B65" s="43">
        <v>49</v>
      </c>
      <c r="C65" s="43">
        <v>44613</v>
      </c>
      <c r="D65" s="43">
        <v>9</v>
      </c>
      <c r="E65" s="101" t="s">
        <v>174</v>
      </c>
      <c r="F65" s="43" t="s">
        <v>3</v>
      </c>
    </row>
    <row r="66" spans="2:6" ht="180">
      <c r="B66" s="43">
        <v>50</v>
      </c>
      <c r="C66" s="43">
        <v>44615</v>
      </c>
      <c r="D66" s="43">
        <v>1</v>
      </c>
      <c r="E66" s="101" t="s">
        <v>175</v>
      </c>
      <c r="F66" s="43" t="s">
        <v>3</v>
      </c>
    </row>
    <row r="67" spans="2:6" ht="180">
      <c r="B67" s="43">
        <v>51</v>
      </c>
      <c r="C67" s="43">
        <v>44615</v>
      </c>
      <c r="D67" s="43">
        <v>1</v>
      </c>
      <c r="E67" s="101" t="s">
        <v>175</v>
      </c>
      <c r="F67" s="43" t="s">
        <v>3</v>
      </c>
    </row>
    <row r="68" spans="2:6" ht="180">
      <c r="B68" s="43">
        <v>52</v>
      </c>
      <c r="C68" s="43">
        <v>44615</v>
      </c>
      <c r="D68" s="43">
        <v>18</v>
      </c>
      <c r="E68" s="101" t="s">
        <v>175</v>
      </c>
      <c r="F68" s="43" t="s">
        <v>3</v>
      </c>
    </row>
    <row r="69" spans="2:6" ht="204">
      <c r="B69" s="43">
        <v>53</v>
      </c>
      <c r="C69" s="43">
        <v>44614</v>
      </c>
      <c r="D69" s="43">
        <v>1</v>
      </c>
      <c r="E69" s="101" t="s">
        <v>176</v>
      </c>
      <c r="F69" s="43" t="s">
        <v>3</v>
      </c>
    </row>
    <row r="70" spans="2:6" ht="108">
      <c r="B70" s="43">
        <v>54</v>
      </c>
      <c r="C70" s="43">
        <v>50954</v>
      </c>
      <c r="D70" s="43">
        <v>1</v>
      </c>
      <c r="E70" s="101" t="s">
        <v>177</v>
      </c>
      <c r="F70" s="43" t="s">
        <v>3</v>
      </c>
    </row>
    <row r="71" spans="2:6" ht="409.5">
      <c r="B71" s="43">
        <v>55</v>
      </c>
      <c r="C71" s="43">
        <v>44603</v>
      </c>
      <c r="D71" s="43">
        <v>3</v>
      </c>
      <c r="E71" s="101" t="s">
        <v>178</v>
      </c>
      <c r="F71" s="43" t="s">
        <v>147</v>
      </c>
    </row>
    <row r="72" spans="2:6">
      <c r="B72" s="36"/>
      <c r="C72" s="4"/>
      <c r="D72" s="4"/>
      <c r="E72" s="42"/>
      <c r="F72" s="4"/>
    </row>
    <row r="73" spans="2:6" ht="15" customHeight="1">
      <c r="B73" s="12" t="s">
        <v>7</v>
      </c>
      <c r="C73" s="12"/>
      <c r="D73" s="53"/>
      <c r="E73" s="53"/>
      <c r="F73" s="53"/>
    </row>
    <row r="74" spans="2:6" ht="15" customHeight="1">
      <c r="B74" s="12" t="s">
        <v>8</v>
      </c>
      <c r="C74" s="12"/>
      <c r="D74" s="53"/>
      <c r="E74" s="53"/>
      <c r="F74" s="53"/>
    </row>
    <row r="75" spans="2:6" ht="15" customHeight="1">
      <c r="B75" s="12" t="s">
        <v>9</v>
      </c>
      <c r="C75" s="12"/>
      <c r="D75" s="53"/>
      <c r="E75" s="53"/>
      <c r="F75" s="53"/>
    </row>
    <row r="76" spans="2:6" ht="15" customHeight="1">
      <c r="B76" s="12" t="s">
        <v>10</v>
      </c>
      <c r="C76" s="12"/>
      <c r="D76" s="27"/>
      <c r="E76" s="27"/>
      <c r="F76" s="27"/>
    </row>
    <row r="77" spans="2:6" ht="15" customHeight="1">
      <c r="B77" s="12" t="s">
        <v>17</v>
      </c>
      <c r="C77" s="12"/>
      <c r="D77" s="53"/>
      <c r="E77" s="53"/>
      <c r="F77" s="53"/>
    </row>
  </sheetData>
  <autoFilter ref="B16:F71" xr:uid="{D687D4E4-98D5-402C-924D-995B9678F8B5}"/>
  <mergeCells count="19">
    <mergeCell ref="B1:F1"/>
    <mergeCell ref="B4:F4"/>
    <mergeCell ref="B2:F2"/>
    <mergeCell ref="B3:F3"/>
    <mergeCell ref="B5:F5"/>
    <mergeCell ref="D73:F73"/>
    <mergeCell ref="D74:F74"/>
    <mergeCell ref="D75:F75"/>
    <mergeCell ref="D77:F77"/>
    <mergeCell ref="B6:F6"/>
    <mergeCell ref="B14:F14"/>
    <mergeCell ref="D9:F9"/>
    <mergeCell ref="D10:F10"/>
    <mergeCell ref="D11:F11"/>
    <mergeCell ref="D12:F12"/>
    <mergeCell ref="B9:C9"/>
    <mergeCell ref="B10:C10"/>
    <mergeCell ref="B11:C11"/>
    <mergeCell ref="B12:C12"/>
  </mergeCells>
  <pageMargins left="0.7" right="0.7" top="0.75" bottom="0.75" header="0.3" footer="0.3"/>
  <pageSetup scale="68"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6A632A-11A7-4DA0-892D-64164AC43BC4}">
  <sheetPr codeName="Hoja4">
    <pageSetUpPr fitToPage="1"/>
  </sheetPr>
  <dimension ref="B1:H82"/>
  <sheetViews>
    <sheetView view="pageBreakPreview" topLeftCell="A64" zoomScale="115" zoomScaleNormal="100" zoomScaleSheetLayoutView="115" workbookViewId="0">
      <selection activeCell="E17" sqref="E17:E71"/>
    </sheetView>
  </sheetViews>
  <sheetFormatPr baseColWidth="10" defaultRowHeight="14.25"/>
  <cols>
    <col min="1" max="1" width="1.140625" style="2" customWidth="1"/>
    <col min="2" max="2" width="12.42578125" style="2" customWidth="1"/>
    <col min="3" max="3" width="14.7109375" style="2" customWidth="1"/>
    <col min="4" max="4" width="15" style="2" customWidth="1"/>
    <col min="5" max="5" width="69.28515625" style="2" customWidth="1"/>
    <col min="6" max="8" width="17.42578125" style="2" customWidth="1"/>
    <col min="9" max="9" width="1.42578125" style="2" customWidth="1"/>
    <col min="10" max="16384" width="11.42578125" style="2"/>
  </cols>
  <sheetData>
    <row r="1" spans="2:8" ht="15" customHeight="1">
      <c r="B1" s="66"/>
      <c r="C1" s="66"/>
      <c r="D1" s="66"/>
      <c r="E1" s="66"/>
      <c r="F1" s="66"/>
      <c r="G1" s="32"/>
      <c r="H1" s="32"/>
    </row>
    <row r="2" spans="2:8" ht="18">
      <c r="B2" s="54" t="s">
        <v>5</v>
      </c>
      <c r="C2" s="54"/>
      <c r="D2" s="54"/>
      <c r="E2" s="54"/>
      <c r="F2" s="54"/>
      <c r="G2" s="31"/>
      <c r="H2" s="31"/>
    </row>
    <row r="3" spans="2:8" ht="18">
      <c r="B3" s="54" t="s">
        <v>140</v>
      </c>
      <c r="C3" s="54"/>
      <c r="D3" s="54"/>
      <c r="E3" s="54"/>
      <c r="F3" s="54"/>
      <c r="G3" s="31"/>
      <c r="H3" s="31"/>
    </row>
    <row r="4" spans="2:8" ht="18">
      <c r="B4" s="54" t="s">
        <v>141</v>
      </c>
      <c r="C4" s="54"/>
      <c r="D4" s="54"/>
      <c r="E4" s="54"/>
      <c r="F4" s="54"/>
      <c r="G4" s="31"/>
      <c r="H4" s="31"/>
    </row>
    <row r="5" spans="2:8" ht="18">
      <c r="B5" s="54" t="s">
        <v>40</v>
      </c>
      <c r="C5" s="54"/>
      <c r="D5" s="54"/>
      <c r="E5" s="54"/>
      <c r="F5" s="54"/>
      <c r="G5" s="31"/>
      <c r="H5" s="31"/>
    </row>
    <row r="6" spans="2:8" ht="18">
      <c r="B6" s="54" t="s">
        <v>39</v>
      </c>
      <c r="C6" s="54"/>
      <c r="D6" s="54"/>
      <c r="E6" s="54"/>
      <c r="F6" s="54"/>
      <c r="G6" s="31"/>
      <c r="H6" s="31"/>
    </row>
    <row r="7" spans="2:8" s="9" customFormat="1" ht="17.25" customHeight="1">
      <c r="B7" s="10"/>
      <c r="C7" s="10"/>
      <c r="D7" s="10"/>
      <c r="E7" s="10"/>
      <c r="F7" s="11"/>
      <c r="G7" s="11"/>
      <c r="H7" s="11"/>
    </row>
    <row r="8" spans="2:8" s="9" customFormat="1" ht="20.25" customHeight="1">
      <c r="B8" s="5"/>
      <c r="C8" s="5"/>
      <c r="E8" s="6"/>
      <c r="G8" s="6"/>
      <c r="H8" s="6" t="s">
        <v>142</v>
      </c>
    </row>
    <row r="9" spans="2:8" s="9" customFormat="1" ht="19.5" customHeight="1">
      <c r="B9" s="62" t="s">
        <v>13</v>
      </c>
      <c r="C9" s="63"/>
      <c r="D9" s="67"/>
      <c r="E9" s="67"/>
      <c r="F9" s="67"/>
      <c r="G9" s="67"/>
      <c r="H9" s="67"/>
    </row>
    <row r="10" spans="2:8" s="9" customFormat="1" ht="16.5" customHeight="1">
      <c r="B10" s="62" t="s">
        <v>14</v>
      </c>
      <c r="C10" s="63"/>
      <c r="D10" s="68"/>
      <c r="E10" s="68"/>
      <c r="F10" s="68"/>
      <c r="G10" s="68"/>
      <c r="H10" s="68"/>
    </row>
    <row r="11" spans="2:8" s="9" customFormat="1" ht="16.5" customHeight="1">
      <c r="B11" s="64" t="s">
        <v>15</v>
      </c>
      <c r="C11" s="65"/>
      <c r="D11" s="68"/>
      <c r="E11" s="68"/>
      <c r="F11" s="68"/>
      <c r="G11" s="68"/>
      <c r="H11" s="68"/>
    </row>
    <row r="12" spans="2:8" s="9" customFormat="1">
      <c r="B12" s="62" t="s">
        <v>16</v>
      </c>
      <c r="C12" s="63"/>
      <c r="D12" s="68"/>
      <c r="E12" s="68"/>
      <c r="F12" s="68"/>
      <c r="G12" s="68"/>
      <c r="H12" s="68"/>
    </row>
    <row r="13" spans="2:8" ht="16.5" customHeight="1">
      <c r="B13" s="7"/>
      <c r="C13" s="7"/>
      <c r="D13" s="8"/>
      <c r="E13" s="8"/>
      <c r="F13" s="8"/>
      <c r="G13" s="8"/>
      <c r="H13" s="8"/>
    </row>
    <row r="14" spans="2:8" ht="36.75" customHeight="1">
      <c r="B14" s="55" t="s">
        <v>18</v>
      </c>
      <c r="C14" s="55"/>
      <c r="D14" s="55"/>
      <c r="E14" s="55"/>
      <c r="F14" s="55"/>
      <c r="G14" s="55"/>
      <c r="H14" s="55"/>
    </row>
    <row r="15" spans="2:8" ht="19.5" customHeight="1">
      <c r="B15" s="3"/>
      <c r="C15" s="3"/>
      <c r="D15" s="3"/>
      <c r="E15" s="3"/>
      <c r="F15" s="3"/>
      <c r="G15" s="3"/>
      <c r="H15" s="3"/>
    </row>
    <row r="16" spans="2:8" ht="42.75" customHeight="1">
      <c r="B16" s="1" t="s">
        <v>0</v>
      </c>
      <c r="C16" s="1" t="s">
        <v>1</v>
      </c>
      <c r="D16" s="1" t="s">
        <v>6</v>
      </c>
      <c r="E16" s="1" t="s">
        <v>4</v>
      </c>
      <c r="F16" s="1" t="s">
        <v>2</v>
      </c>
      <c r="G16" s="1" t="s">
        <v>37</v>
      </c>
      <c r="H16" s="1" t="s">
        <v>38</v>
      </c>
    </row>
    <row r="17" spans="2:8" ht="204">
      <c r="B17" s="43">
        <v>1</v>
      </c>
      <c r="C17" s="43">
        <v>50951</v>
      </c>
      <c r="D17" s="43">
        <v>2</v>
      </c>
      <c r="E17" s="101" t="s">
        <v>143</v>
      </c>
      <c r="F17" s="43" t="s">
        <v>3</v>
      </c>
      <c r="G17" s="45">
        <v>0</v>
      </c>
      <c r="H17" s="45">
        <f>G17*D17</f>
        <v>0</v>
      </c>
    </row>
    <row r="18" spans="2:8" ht="204">
      <c r="B18" s="43">
        <v>2</v>
      </c>
      <c r="C18" s="43">
        <v>50951</v>
      </c>
      <c r="D18" s="43">
        <v>2</v>
      </c>
      <c r="E18" s="101" t="s">
        <v>143</v>
      </c>
      <c r="F18" s="43" t="s">
        <v>3</v>
      </c>
      <c r="G18" s="45">
        <v>0</v>
      </c>
      <c r="H18" s="45">
        <f t="shared" ref="H18:H71" si="0">G18*D18</f>
        <v>0</v>
      </c>
    </row>
    <row r="19" spans="2:8" ht="409.5">
      <c r="B19" s="43">
        <v>3</v>
      </c>
      <c r="C19" s="43">
        <v>50946</v>
      </c>
      <c r="D19" s="43">
        <v>2</v>
      </c>
      <c r="E19" s="101" t="s">
        <v>144</v>
      </c>
      <c r="F19" s="43" t="s">
        <v>3</v>
      </c>
      <c r="G19" s="45">
        <v>0</v>
      </c>
      <c r="H19" s="45">
        <f t="shared" si="0"/>
        <v>0</v>
      </c>
    </row>
    <row r="20" spans="2:8" ht="180">
      <c r="B20" s="43">
        <v>4</v>
      </c>
      <c r="C20" s="43">
        <v>50947</v>
      </c>
      <c r="D20" s="43">
        <v>2</v>
      </c>
      <c r="E20" s="101" t="s">
        <v>145</v>
      </c>
      <c r="F20" s="43" t="s">
        <v>3</v>
      </c>
      <c r="G20" s="45">
        <v>0</v>
      </c>
      <c r="H20" s="45">
        <f t="shared" si="0"/>
        <v>0</v>
      </c>
    </row>
    <row r="21" spans="2:8" ht="336">
      <c r="B21" s="43">
        <v>5</v>
      </c>
      <c r="C21" s="43">
        <v>44601</v>
      </c>
      <c r="D21" s="43">
        <v>2</v>
      </c>
      <c r="E21" s="101" t="s">
        <v>146</v>
      </c>
      <c r="F21" s="43" t="s">
        <v>147</v>
      </c>
      <c r="G21" s="45">
        <v>0</v>
      </c>
      <c r="H21" s="45">
        <f t="shared" si="0"/>
        <v>0</v>
      </c>
    </row>
    <row r="22" spans="2:8" ht="336">
      <c r="B22" s="43">
        <v>6</v>
      </c>
      <c r="C22" s="43">
        <v>44601</v>
      </c>
      <c r="D22" s="43">
        <v>5</v>
      </c>
      <c r="E22" s="101" t="s">
        <v>146</v>
      </c>
      <c r="F22" s="43" t="s">
        <v>147</v>
      </c>
      <c r="G22" s="45">
        <v>0</v>
      </c>
      <c r="H22" s="45">
        <f t="shared" si="0"/>
        <v>0</v>
      </c>
    </row>
    <row r="23" spans="2:8" ht="336">
      <c r="B23" s="43">
        <v>7</v>
      </c>
      <c r="C23" s="43">
        <v>44602</v>
      </c>
      <c r="D23" s="43">
        <v>5</v>
      </c>
      <c r="E23" s="101" t="s">
        <v>148</v>
      </c>
      <c r="F23" s="43" t="s">
        <v>147</v>
      </c>
      <c r="G23" s="45">
        <v>0</v>
      </c>
      <c r="H23" s="45">
        <f t="shared" si="0"/>
        <v>0</v>
      </c>
    </row>
    <row r="24" spans="2:8" ht="324">
      <c r="B24" s="43">
        <v>8</v>
      </c>
      <c r="C24" s="43">
        <v>44600</v>
      </c>
      <c r="D24" s="43">
        <v>22</v>
      </c>
      <c r="E24" s="101" t="s">
        <v>149</v>
      </c>
      <c r="F24" s="43" t="s">
        <v>147</v>
      </c>
      <c r="G24" s="45">
        <v>0</v>
      </c>
      <c r="H24" s="45">
        <f t="shared" si="0"/>
        <v>0</v>
      </c>
    </row>
    <row r="25" spans="2:8" ht="324">
      <c r="B25" s="43">
        <v>9</v>
      </c>
      <c r="C25" s="43">
        <v>44600</v>
      </c>
      <c r="D25" s="43">
        <v>6</v>
      </c>
      <c r="E25" s="101" t="s">
        <v>149</v>
      </c>
      <c r="F25" s="43" t="s">
        <v>147</v>
      </c>
      <c r="G25" s="45">
        <v>0</v>
      </c>
      <c r="H25" s="45">
        <f t="shared" si="0"/>
        <v>0</v>
      </c>
    </row>
    <row r="26" spans="2:8" ht="324">
      <c r="B26" s="43">
        <v>10</v>
      </c>
      <c r="C26" s="43">
        <v>44600</v>
      </c>
      <c r="D26" s="43">
        <v>226</v>
      </c>
      <c r="E26" s="101" t="s">
        <v>149</v>
      </c>
      <c r="F26" s="43" t="s">
        <v>147</v>
      </c>
      <c r="G26" s="45">
        <v>0</v>
      </c>
      <c r="H26" s="45">
        <f t="shared" si="0"/>
        <v>0</v>
      </c>
    </row>
    <row r="27" spans="2:8" ht="360">
      <c r="B27" s="43">
        <v>11</v>
      </c>
      <c r="C27" s="43">
        <v>44604</v>
      </c>
      <c r="D27" s="43">
        <v>4</v>
      </c>
      <c r="E27" s="101" t="s">
        <v>150</v>
      </c>
      <c r="F27" s="43" t="s">
        <v>3</v>
      </c>
      <c r="G27" s="45">
        <v>0</v>
      </c>
      <c r="H27" s="45">
        <f t="shared" si="0"/>
        <v>0</v>
      </c>
    </row>
    <row r="28" spans="2:8" ht="324">
      <c r="B28" s="43">
        <v>12</v>
      </c>
      <c r="C28" s="43">
        <v>44605</v>
      </c>
      <c r="D28" s="43">
        <v>1</v>
      </c>
      <c r="E28" s="101" t="s">
        <v>151</v>
      </c>
      <c r="F28" s="43" t="s">
        <v>3</v>
      </c>
      <c r="G28" s="45">
        <v>0</v>
      </c>
      <c r="H28" s="45">
        <f t="shared" si="0"/>
        <v>0</v>
      </c>
    </row>
    <row r="29" spans="2:8" ht="96">
      <c r="B29" s="43">
        <v>13</v>
      </c>
      <c r="C29" s="43">
        <v>50956</v>
      </c>
      <c r="D29" s="43">
        <v>14</v>
      </c>
      <c r="E29" s="101" t="s">
        <v>152</v>
      </c>
      <c r="F29" s="43" t="s">
        <v>3</v>
      </c>
      <c r="G29" s="45">
        <v>0</v>
      </c>
      <c r="H29" s="45">
        <f t="shared" si="0"/>
        <v>0</v>
      </c>
    </row>
    <row r="30" spans="2:8" ht="60">
      <c r="B30" s="43">
        <v>14</v>
      </c>
      <c r="C30" s="43">
        <v>50955</v>
      </c>
      <c r="D30" s="43">
        <v>10</v>
      </c>
      <c r="E30" s="101" t="s">
        <v>153</v>
      </c>
      <c r="F30" s="43" t="s">
        <v>3</v>
      </c>
      <c r="G30" s="45">
        <v>0</v>
      </c>
      <c r="H30" s="45">
        <f t="shared" si="0"/>
        <v>0</v>
      </c>
    </row>
    <row r="31" spans="2:8" ht="348">
      <c r="B31" s="43">
        <v>15</v>
      </c>
      <c r="C31" s="43">
        <v>37549</v>
      </c>
      <c r="D31" s="43">
        <v>2</v>
      </c>
      <c r="E31" s="101" t="s">
        <v>154</v>
      </c>
      <c r="F31" s="43" t="s">
        <v>3</v>
      </c>
      <c r="G31" s="45">
        <v>0</v>
      </c>
      <c r="H31" s="45">
        <f t="shared" si="0"/>
        <v>0</v>
      </c>
    </row>
    <row r="32" spans="2:8" ht="409.5">
      <c r="B32" s="43">
        <v>16</v>
      </c>
      <c r="C32" s="43">
        <v>44579</v>
      </c>
      <c r="D32" s="43">
        <v>15</v>
      </c>
      <c r="E32" s="101" t="s">
        <v>179</v>
      </c>
      <c r="F32" s="43" t="s">
        <v>147</v>
      </c>
      <c r="G32" s="45">
        <v>0</v>
      </c>
      <c r="H32" s="45">
        <f t="shared" si="0"/>
        <v>0</v>
      </c>
    </row>
    <row r="33" spans="2:8" ht="409.5">
      <c r="B33" s="43">
        <v>17</v>
      </c>
      <c r="C33" s="43">
        <v>44573</v>
      </c>
      <c r="D33" s="43">
        <v>2</v>
      </c>
      <c r="E33" s="101" t="s">
        <v>180</v>
      </c>
      <c r="F33" s="43" t="s">
        <v>147</v>
      </c>
      <c r="G33" s="45">
        <v>0</v>
      </c>
      <c r="H33" s="45">
        <f t="shared" si="0"/>
        <v>0</v>
      </c>
    </row>
    <row r="34" spans="2:8" ht="409.5">
      <c r="B34" s="43">
        <v>18</v>
      </c>
      <c r="C34" s="43">
        <v>44573</v>
      </c>
      <c r="D34" s="43">
        <v>8</v>
      </c>
      <c r="E34" s="101" t="s">
        <v>155</v>
      </c>
      <c r="F34" s="43" t="s">
        <v>147</v>
      </c>
      <c r="G34" s="45">
        <v>0</v>
      </c>
      <c r="H34" s="45">
        <f t="shared" si="0"/>
        <v>0</v>
      </c>
    </row>
    <row r="35" spans="2:8" ht="409.5">
      <c r="B35" s="43">
        <v>19</v>
      </c>
      <c r="C35" s="43">
        <v>44576</v>
      </c>
      <c r="D35" s="43">
        <v>1</v>
      </c>
      <c r="E35" s="101" t="s">
        <v>181</v>
      </c>
      <c r="F35" s="43" t="s">
        <v>147</v>
      </c>
      <c r="G35" s="45">
        <v>0</v>
      </c>
      <c r="H35" s="45">
        <f t="shared" si="0"/>
        <v>0</v>
      </c>
    </row>
    <row r="36" spans="2:8" ht="409.5">
      <c r="B36" s="43">
        <v>20</v>
      </c>
      <c r="C36" s="43">
        <v>44576</v>
      </c>
      <c r="D36" s="43">
        <v>12</v>
      </c>
      <c r="E36" s="101" t="s">
        <v>181</v>
      </c>
      <c r="F36" s="43" t="s">
        <v>147</v>
      </c>
      <c r="G36" s="45">
        <v>0</v>
      </c>
      <c r="H36" s="45">
        <f t="shared" si="0"/>
        <v>0</v>
      </c>
    </row>
    <row r="37" spans="2:8" ht="409.5">
      <c r="B37" s="43">
        <v>21</v>
      </c>
      <c r="C37" s="43">
        <v>44580</v>
      </c>
      <c r="D37" s="43">
        <v>18</v>
      </c>
      <c r="E37" s="101" t="s">
        <v>182</v>
      </c>
      <c r="F37" s="43" t="s">
        <v>147</v>
      </c>
      <c r="G37" s="45">
        <v>0</v>
      </c>
      <c r="H37" s="45">
        <f t="shared" si="0"/>
        <v>0</v>
      </c>
    </row>
    <row r="38" spans="2:8" ht="409.5">
      <c r="B38" s="43">
        <v>22</v>
      </c>
      <c r="C38" s="43">
        <v>44574</v>
      </c>
      <c r="D38" s="43">
        <v>203</v>
      </c>
      <c r="E38" s="101" t="s">
        <v>183</v>
      </c>
      <c r="F38" s="43" t="s">
        <v>147</v>
      </c>
      <c r="G38" s="45">
        <v>0</v>
      </c>
      <c r="H38" s="45">
        <f t="shared" si="0"/>
        <v>0</v>
      </c>
    </row>
    <row r="39" spans="2:8" ht="409.5">
      <c r="B39" s="43">
        <v>23</v>
      </c>
      <c r="C39" s="43">
        <v>44577</v>
      </c>
      <c r="D39" s="43">
        <v>117</v>
      </c>
      <c r="E39" s="101" t="s">
        <v>184</v>
      </c>
      <c r="F39" s="43" t="s">
        <v>147</v>
      </c>
      <c r="G39" s="45">
        <v>0</v>
      </c>
      <c r="H39" s="45">
        <f t="shared" si="0"/>
        <v>0</v>
      </c>
    </row>
    <row r="40" spans="2:8" ht="409.5">
      <c r="B40" s="43">
        <v>24</v>
      </c>
      <c r="C40" s="43">
        <v>44584</v>
      </c>
      <c r="D40" s="43">
        <v>8</v>
      </c>
      <c r="E40" s="101" t="s">
        <v>156</v>
      </c>
      <c r="F40" s="43" t="s">
        <v>147</v>
      </c>
      <c r="G40" s="45">
        <v>0</v>
      </c>
      <c r="H40" s="45">
        <f t="shared" si="0"/>
        <v>0</v>
      </c>
    </row>
    <row r="41" spans="2:8" ht="409.5">
      <c r="B41" s="43">
        <v>25</v>
      </c>
      <c r="C41" s="43">
        <v>44578</v>
      </c>
      <c r="D41" s="43">
        <v>1</v>
      </c>
      <c r="E41" s="101" t="s">
        <v>157</v>
      </c>
      <c r="F41" s="43" t="s">
        <v>147</v>
      </c>
      <c r="G41" s="45">
        <v>0</v>
      </c>
      <c r="H41" s="45">
        <f t="shared" si="0"/>
        <v>0</v>
      </c>
    </row>
    <row r="42" spans="2:8" ht="409.5">
      <c r="B42" s="43">
        <v>26</v>
      </c>
      <c r="C42" s="43">
        <v>44578</v>
      </c>
      <c r="D42" s="43">
        <v>13</v>
      </c>
      <c r="E42" s="101" t="s">
        <v>157</v>
      </c>
      <c r="F42" s="43" t="s">
        <v>147</v>
      </c>
      <c r="G42" s="45">
        <v>0</v>
      </c>
      <c r="H42" s="45">
        <f t="shared" si="0"/>
        <v>0</v>
      </c>
    </row>
    <row r="43" spans="2:8" ht="409.5">
      <c r="B43" s="43">
        <v>27</v>
      </c>
      <c r="C43" s="43">
        <v>44572</v>
      </c>
      <c r="D43" s="43">
        <v>41</v>
      </c>
      <c r="E43" s="101" t="s">
        <v>158</v>
      </c>
      <c r="F43" s="43" t="s">
        <v>147</v>
      </c>
      <c r="G43" s="45">
        <v>0</v>
      </c>
      <c r="H43" s="45">
        <f t="shared" si="0"/>
        <v>0</v>
      </c>
    </row>
    <row r="44" spans="2:8" ht="409.5">
      <c r="B44" s="43">
        <v>28</v>
      </c>
      <c r="C44" s="43">
        <v>44575</v>
      </c>
      <c r="D44" s="43">
        <v>2</v>
      </c>
      <c r="E44" s="101" t="s">
        <v>159</v>
      </c>
      <c r="F44" s="43" t="s">
        <v>147</v>
      </c>
      <c r="G44" s="45">
        <v>0</v>
      </c>
      <c r="H44" s="45">
        <f t="shared" si="0"/>
        <v>0</v>
      </c>
    </row>
    <row r="45" spans="2:8" ht="409.5">
      <c r="B45" s="43">
        <v>29</v>
      </c>
      <c r="C45" s="43">
        <v>44575</v>
      </c>
      <c r="D45" s="43">
        <v>3</v>
      </c>
      <c r="E45" s="101" t="s">
        <v>159</v>
      </c>
      <c r="F45" s="43" t="s">
        <v>147</v>
      </c>
      <c r="G45" s="45">
        <v>0</v>
      </c>
      <c r="H45" s="45">
        <f t="shared" si="0"/>
        <v>0</v>
      </c>
    </row>
    <row r="46" spans="2:8" ht="409.5">
      <c r="B46" s="43">
        <v>30</v>
      </c>
      <c r="C46" s="43">
        <v>44575</v>
      </c>
      <c r="D46" s="43">
        <v>1</v>
      </c>
      <c r="E46" s="101" t="s">
        <v>159</v>
      </c>
      <c r="F46" s="43" t="s">
        <v>147</v>
      </c>
      <c r="G46" s="45">
        <v>0</v>
      </c>
      <c r="H46" s="45">
        <f t="shared" si="0"/>
        <v>0</v>
      </c>
    </row>
    <row r="47" spans="2:8" ht="409.5">
      <c r="B47" s="43">
        <v>31</v>
      </c>
      <c r="C47" s="43">
        <v>44575</v>
      </c>
      <c r="D47" s="43">
        <v>1</v>
      </c>
      <c r="E47" s="101" t="s">
        <v>159</v>
      </c>
      <c r="F47" s="43" t="s">
        <v>147</v>
      </c>
      <c r="G47" s="45">
        <v>0</v>
      </c>
      <c r="H47" s="45">
        <f t="shared" si="0"/>
        <v>0</v>
      </c>
    </row>
    <row r="48" spans="2:8" ht="409.5">
      <c r="B48" s="43">
        <v>32</v>
      </c>
      <c r="C48" s="43">
        <v>44575</v>
      </c>
      <c r="D48" s="43">
        <v>3</v>
      </c>
      <c r="E48" s="101" t="s">
        <v>159</v>
      </c>
      <c r="F48" s="43" t="s">
        <v>147</v>
      </c>
      <c r="G48" s="45">
        <v>0</v>
      </c>
      <c r="H48" s="45">
        <f t="shared" si="0"/>
        <v>0</v>
      </c>
    </row>
    <row r="49" spans="2:8" ht="409.5">
      <c r="B49" s="43">
        <v>33</v>
      </c>
      <c r="C49" s="43">
        <v>44575</v>
      </c>
      <c r="D49" s="43">
        <v>80</v>
      </c>
      <c r="E49" s="101" t="s">
        <v>159</v>
      </c>
      <c r="F49" s="43" t="s">
        <v>147</v>
      </c>
      <c r="G49" s="45">
        <v>0</v>
      </c>
      <c r="H49" s="45">
        <f t="shared" si="0"/>
        <v>0</v>
      </c>
    </row>
    <row r="50" spans="2:8" ht="228">
      <c r="B50" s="43">
        <v>34</v>
      </c>
      <c r="C50" s="43">
        <v>44582</v>
      </c>
      <c r="D50" s="43">
        <v>3</v>
      </c>
      <c r="E50" s="101" t="s">
        <v>160</v>
      </c>
      <c r="F50" s="43" t="s">
        <v>147</v>
      </c>
      <c r="G50" s="45">
        <v>0</v>
      </c>
      <c r="H50" s="45">
        <f t="shared" si="0"/>
        <v>0</v>
      </c>
    </row>
    <row r="51" spans="2:8" ht="228">
      <c r="B51" s="43">
        <v>35</v>
      </c>
      <c r="C51" s="43">
        <v>44583</v>
      </c>
      <c r="D51" s="43">
        <v>16</v>
      </c>
      <c r="E51" s="101" t="s">
        <v>161</v>
      </c>
      <c r="F51" s="43" t="s">
        <v>147</v>
      </c>
      <c r="G51" s="45">
        <v>0</v>
      </c>
      <c r="H51" s="45">
        <f t="shared" si="0"/>
        <v>0</v>
      </c>
    </row>
    <row r="52" spans="2:8" ht="409.5">
      <c r="B52" s="43">
        <v>36</v>
      </c>
      <c r="C52" s="43">
        <v>44610</v>
      </c>
      <c r="D52" s="43">
        <v>2</v>
      </c>
      <c r="E52" s="101" t="s">
        <v>162</v>
      </c>
      <c r="F52" s="43" t="s">
        <v>3</v>
      </c>
      <c r="G52" s="45">
        <v>0</v>
      </c>
      <c r="H52" s="45">
        <f t="shared" si="0"/>
        <v>0</v>
      </c>
    </row>
    <row r="53" spans="2:8" ht="409.5">
      <c r="B53" s="43">
        <v>37</v>
      </c>
      <c r="C53" s="43">
        <v>44608</v>
      </c>
      <c r="D53" s="43">
        <v>1</v>
      </c>
      <c r="E53" s="101" t="s">
        <v>163</v>
      </c>
      <c r="F53" s="43" t="s">
        <v>3</v>
      </c>
      <c r="G53" s="45">
        <v>0</v>
      </c>
      <c r="H53" s="45">
        <f t="shared" si="0"/>
        <v>0</v>
      </c>
    </row>
    <row r="54" spans="2:8" ht="409.5">
      <c r="B54" s="43">
        <v>38</v>
      </c>
      <c r="C54" s="43">
        <v>44608</v>
      </c>
      <c r="D54" s="43">
        <v>6</v>
      </c>
      <c r="E54" s="101" t="s">
        <v>163</v>
      </c>
      <c r="F54" s="43" t="s">
        <v>3</v>
      </c>
      <c r="G54" s="45">
        <v>0</v>
      </c>
      <c r="H54" s="45">
        <f t="shared" si="0"/>
        <v>0</v>
      </c>
    </row>
    <row r="55" spans="2:8" ht="409.5">
      <c r="B55" s="43">
        <v>39</v>
      </c>
      <c r="C55" s="43">
        <v>44609</v>
      </c>
      <c r="D55" s="43">
        <v>16</v>
      </c>
      <c r="E55" s="101" t="s">
        <v>164</v>
      </c>
      <c r="F55" s="43" t="s">
        <v>3</v>
      </c>
      <c r="G55" s="45">
        <v>0</v>
      </c>
      <c r="H55" s="45">
        <f t="shared" si="0"/>
        <v>0</v>
      </c>
    </row>
    <row r="56" spans="2:8" ht="409.5">
      <c r="B56" s="43">
        <v>40</v>
      </c>
      <c r="C56" s="43">
        <v>44581</v>
      </c>
      <c r="D56" s="43">
        <v>5</v>
      </c>
      <c r="E56" s="101" t="s">
        <v>165</v>
      </c>
      <c r="F56" s="43" t="s">
        <v>147</v>
      </c>
      <c r="G56" s="45">
        <v>0</v>
      </c>
      <c r="H56" s="45">
        <f t="shared" si="0"/>
        <v>0</v>
      </c>
    </row>
    <row r="57" spans="2:8" ht="409.5">
      <c r="B57" s="43">
        <v>41</v>
      </c>
      <c r="C57" s="43">
        <v>37561</v>
      </c>
      <c r="D57" s="43">
        <v>1</v>
      </c>
      <c r="E57" s="101" t="s">
        <v>166</v>
      </c>
      <c r="F57" s="43" t="s">
        <v>147</v>
      </c>
      <c r="G57" s="45">
        <v>0</v>
      </c>
      <c r="H57" s="45">
        <f t="shared" si="0"/>
        <v>0</v>
      </c>
    </row>
    <row r="58" spans="2:8" ht="144">
      <c r="B58" s="43">
        <v>42</v>
      </c>
      <c r="C58" s="43">
        <v>50950</v>
      </c>
      <c r="D58" s="43">
        <v>1</v>
      </c>
      <c r="E58" s="101" t="s">
        <v>167</v>
      </c>
      <c r="F58" s="43" t="s">
        <v>3</v>
      </c>
      <c r="G58" s="45">
        <v>0</v>
      </c>
      <c r="H58" s="45">
        <f t="shared" si="0"/>
        <v>0</v>
      </c>
    </row>
    <row r="59" spans="2:8" ht="192">
      <c r="B59" s="43">
        <v>43</v>
      </c>
      <c r="C59" s="43">
        <v>50949</v>
      </c>
      <c r="D59" s="43">
        <v>1</v>
      </c>
      <c r="E59" s="101" t="s">
        <v>168</v>
      </c>
      <c r="F59" s="43" t="s">
        <v>147</v>
      </c>
      <c r="G59" s="45">
        <v>0</v>
      </c>
      <c r="H59" s="45">
        <f t="shared" si="0"/>
        <v>0</v>
      </c>
    </row>
    <row r="60" spans="2:8" ht="216">
      <c r="B60" s="43">
        <v>44</v>
      </c>
      <c r="C60" s="43">
        <v>50952</v>
      </c>
      <c r="D60" s="43">
        <v>1</v>
      </c>
      <c r="E60" s="101" t="s">
        <v>169</v>
      </c>
      <c r="F60" s="43" t="s">
        <v>3</v>
      </c>
      <c r="G60" s="45">
        <v>0</v>
      </c>
      <c r="H60" s="45">
        <f t="shared" si="0"/>
        <v>0</v>
      </c>
    </row>
    <row r="61" spans="2:8" ht="409.5">
      <c r="B61" s="43">
        <v>45</v>
      </c>
      <c r="C61" s="43">
        <v>44607</v>
      </c>
      <c r="D61" s="43">
        <v>3</v>
      </c>
      <c r="E61" s="101" t="s">
        <v>170</v>
      </c>
      <c r="F61" s="43" t="s">
        <v>3</v>
      </c>
      <c r="G61" s="45">
        <v>0</v>
      </c>
      <c r="H61" s="45">
        <f t="shared" si="0"/>
        <v>0</v>
      </c>
    </row>
    <row r="62" spans="2:8" ht="409.5">
      <c r="B62" s="43">
        <v>46</v>
      </c>
      <c r="C62" s="43">
        <v>44606</v>
      </c>
      <c r="D62" s="43">
        <v>4</v>
      </c>
      <c r="E62" s="101" t="s">
        <v>171</v>
      </c>
      <c r="F62" s="43" t="s">
        <v>3</v>
      </c>
      <c r="G62" s="45">
        <v>0</v>
      </c>
      <c r="H62" s="45">
        <f t="shared" si="0"/>
        <v>0</v>
      </c>
    </row>
    <row r="63" spans="2:8" ht="72">
      <c r="B63" s="43">
        <v>47</v>
      </c>
      <c r="C63" s="43">
        <v>50948</v>
      </c>
      <c r="D63" s="43">
        <v>3</v>
      </c>
      <c r="E63" s="101" t="s">
        <v>172</v>
      </c>
      <c r="F63" s="43" t="s">
        <v>3</v>
      </c>
      <c r="G63" s="45">
        <v>0</v>
      </c>
      <c r="H63" s="45">
        <f t="shared" si="0"/>
        <v>0</v>
      </c>
    </row>
    <row r="64" spans="2:8" ht="240">
      <c r="B64" s="43">
        <v>48</v>
      </c>
      <c r="C64" s="43">
        <v>50953</v>
      </c>
      <c r="D64" s="43">
        <v>1</v>
      </c>
      <c r="E64" s="101" t="s">
        <v>173</v>
      </c>
      <c r="F64" s="43" t="s">
        <v>3</v>
      </c>
      <c r="G64" s="45">
        <v>0</v>
      </c>
      <c r="H64" s="45">
        <f t="shared" si="0"/>
        <v>0</v>
      </c>
    </row>
    <row r="65" spans="2:8" ht="192">
      <c r="B65" s="43">
        <v>49</v>
      </c>
      <c r="C65" s="43">
        <v>44613</v>
      </c>
      <c r="D65" s="43">
        <v>9</v>
      </c>
      <c r="E65" s="101" t="s">
        <v>174</v>
      </c>
      <c r="F65" s="43" t="s">
        <v>3</v>
      </c>
      <c r="G65" s="45">
        <v>0</v>
      </c>
      <c r="H65" s="45">
        <f t="shared" si="0"/>
        <v>0</v>
      </c>
    </row>
    <row r="66" spans="2:8" ht="180">
      <c r="B66" s="43">
        <v>50</v>
      </c>
      <c r="C66" s="43">
        <v>44615</v>
      </c>
      <c r="D66" s="43">
        <v>1</v>
      </c>
      <c r="E66" s="101" t="s">
        <v>175</v>
      </c>
      <c r="F66" s="43" t="s">
        <v>3</v>
      </c>
      <c r="G66" s="45">
        <v>0</v>
      </c>
      <c r="H66" s="45">
        <f t="shared" si="0"/>
        <v>0</v>
      </c>
    </row>
    <row r="67" spans="2:8" ht="180">
      <c r="B67" s="43">
        <v>51</v>
      </c>
      <c r="C67" s="43">
        <v>44615</v>
      </c>
      <c r="D67" s="43">
        <v>1</v>
      </c>
      <c r="E67" s="101" t="s">
        <v>175</v>
      </c>
      <c r="F67" s="43" t="s">
        <v>3</v>
      </c>
      <c r="G67" s="45">
        <v>0</v>
      </c>
      <c r="H67" s="45">
        <f t="shared" si="0"/>
        <v>0</v>
      </c>
    </row>
    <row r="68" spans="2:8" ht="180">
      <c r="B68" s="43">
        <v>52</v>
      </c>
      <c r="C68" s="43">
        <v>44615</v>
      </c>
      <c r="D68" s="43">
        <v>18</v>
      </c>
      <c r="E68" s="101" t="s">
        <v>175</v>
      </c>
      <c r="F68" s="43" t="s">
        <v>3</v>
      </c>
      <c r="G68" s="45">
        <v>0</v>
      </c>
      <c r="H68" s="45">
        <f t="shared" si="0"/>
        <v>0</v>
      </c>
    </row>
    <row r="69" spans="2:8" ht="204">
      <c r="B69" s="43">
        <v>53</v>
      </c>
      <c r="C69" s="43">
        <v>44614</v>
      </c>
      <c r="D69" s="43">
        <v>1</v>
      </c>
      <c r="E69" s="101" t="s">
        <v>176</v>
      </c>
      <c r="F69" s="43" t="s">
        <v>3</v>
      </c>
      <c r="G69" s="45">
        <v>0</v>
      </c>
      <c r="H69" s="45">
        <f t="shared" si="0"/>
        <v>0</v>
      </c>
    </row>
    <row r="70" spans="2:8" ht="108">
      <c r="B70" s="43">
        <v>54</v>
      </c>
      <c r="C70" s="43">
        <v>50954</v>
      </c>
      <c r="D70" s="43">
        <v>1</v>
      </c>
      <c r="E70" s="101" t="s">
        <v>177</v>
      </c>
      <c r="F70" s="43" t="s">
        <v>3</v>
      </c>
      <c r="G70" s="45">
        <v>0</v>
      </c>
      <c r="H70" s="45">
        <f t="shared" si="0"/>
        <v>0</v>
      </c>
    </row>
    <row r="71" spans="2:8" ht="409.5">
      <c r="B71" s="43">
        <v>55</v>
      </c>
      <c r="C71" s="43">
        <v>44603</v>
      </c>
      <c r="D71" s="43">
        <v>3</v>
      </c>
      <c r="E71" s="101" t="s">
        <v>178</v>
      </c>
      <c r="F71" s="43" t="s">
        <v>147</v>
      </c>
      <c r="G71" s="45">
        <v>0</v>
      </c>
      <c r="H71" s="45">
        <f t="shared" si="0"/>
        <v>0</v>
      </c>
    </row>
    <row r="72" spans="2:8">
      <c r="B72" s="44"/>
      <c r="C72" s="44"/>
      <c r="D72" s="44"/>
      <c r="E72" s="44"/>
      <c r="F72" s="44"/>
      <c r="G72" s="28" t="s">
        <v>34</v>
      </c>
      <c r="H72" s="29">
        <f>SUM(H17:H71)</f>
        <v>0</v>
      </c>
    </row>
    <row r="73" spans="2:8">
      <c r="B73" s="36"/>
      <c r="C73" s="34"/>
      <c r="D73" s="34"/>
      <c r="E73" s="34"/>
      <c r="F73" s="34"/>
      <c r="G73" s="28" t="s">
        <v>35</v>
      </c>
      <c r="H73" s="29">
        <f>H72*0.16</f>
        <v>0</v>
      </c>
    </row>
    <row r="74" spans="2:8">
      <c r="B74" s="36"/>
      <c r="C74" s="34"/>
      <c r="D74" s="34"/>
      <c r="E74" s="34"/>
      <c r="F74" s="34"/>
      <c r="G74" s="28" t="s">
        <v>36</v>
      </c>
      <c r="H74" s="29">
        <f>H72+H73</f>
        <v>0</v>
      </c>
    </row>
    <row r="75" spans="2:8">
      <c r="B75" s="36"/>
      <c r="C75" s="34"/>
      <c r="D75" s="34"/>
      <c r="E75" s="34"/>
      <c r="F75" s="34"/>
      <c r="G75" s="35"/>
      <c r="H75" s="35"/>
    </row>
    <row r="76" spans="2:8">
      <c r="B76" s="36"/>
      <c r="C76" s="34"/>
      <c r="D76" s="34"/>
      <c r="E76" s="34"/>
      <c r="F76" s="34"/>
      <c r="G76" s="35" t="s">
        <v>41</v>
      </c>
      <c r="H76" s="35"/>
    </row>
    <row r="77" spans="2:8">
      <c r="B77" s="4"/>
      <c r="C77" s="4"/>
      <c r="D77" s="4"/>
      <c r="E77" s="4"/>
      <c r="F77" s="4"/>
      <c r="G77" s="4"/>
      <c r="H77" s="4"/>
    </row>
    <row r="78" spans="2:8" ht="15" customHeight="1">
      <c r="B78" s="12" t="s">
        <v>7</v>
      </c>
      <c r="C78" s="12"/>
      <c r="D78" s="53"/>
      <c r="E78" s="53"/>
      <c r="F78" s="53"/>
      <c r="G78" s="30"/>
      <c r="H78" s="30"/>
    </row>
    <row r="79" spans="2:8" ht="15" customHeight="1">
      <c r="B79" s="12" t="s">
        <v>8</v>
      </c>
      <c r="C79" s="12"/>
      <c r="D79" s="53"/>
      <c r="E79" s="53"/>
      <c r="F79" s="53"/>
      <c r="G79" s="30"/>
      <c r="H79" s="30"/>
    </row>
    <row r="80" spans="2:8" ht="15" customHeight="1">
      <c r="B80" s="12" t="s">
        <v>9</v>
      </c>
      <c r="C80" s="12"/>
      <c r="D80" s="53"/>
      <c r="E80" s="53"/>
      <c r="F80" s="53"/>
      <c r="G80" s="30"/>
      <c r="H80" s="30"/>
    </row>
    <row r="81" spans="2:8" ht="15" customHeight="1">
      <c r="B81" s="12" t="s">
        <v>10</v>
      </c>
      <c r="C81" s="12"/>
      <c r="D81" s="30"/>
      <c r="E81" s="30"/>
      <c r="F81" s="30"/>
      <c r="G81" s="30"/>
      <c r="H81" s="30"/>
    </row>
    <row r="82" spans="2:8" ht="15" customHeight="1">
      <c r="B82" s="12" t="s">
        <v>17</v>
      </c>
      <c r="C82" s="12"/>
      <c r="D82" s="53"/>
      <c r="E82" s="53"/>
      <c r="F82" s="53"/>
      <c r="G82" s="30"/>
      <c r="H82" s="30"/>
    </row>
  </sheetData>
  <mergeCells count="19">
    <mergeCell ref="B9:C9"/>
    <mergeCell ref="B10:C10"/>
    <mergeCell ref="B11:C11"/>
    <mergeCell ref="B1:F1"/>
    <mergeCell ref="B2:F2"/>
    <mergeCell ref="B3:F3"/>
    <mergeCell ref="B4:F4"/>
    <mergeCell ref="B5:F5"/>
    <mergeCell ref="B6:F6"/>
    <mergeCell ref="B12:C12"/>
    <mergeCell ref="D78:F78"/>
    <mergeCell ref="D79:F79"/>
    <mergeCell ref="D80:F80"/>
    <mergeCell ref="B14:H14"/>
    <mergeCell ref="D82:F82"/>
    <mergeCell ref="D9:H9"/>
    <mergeCell ref="D10:H10"/>
    <mergeCell ref="D11:H11"/>
    <mergeCell ref="D12:H12"/>
  </mergeCells>
  <pageMargins left="0.7" right="0.7" top="0.75" bottom="0.75" header="0.3" footer="0.3"/>
  <pageSetup scale="54"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814993-6E7B-4E19-BE4D-D45F4392F98A}">
  <sheetPr codeName="Hoja3">
    <pageSetUpPr fitToPage="1"/>
  </sheetPr>
  <dimension ref="B1:F36"/>
  <sheetViews>
    <sheetView view="pageBreakPreview" topLeftCell="A11" zoomScaleNormal="100" zoomScaleSheetLayoutView="100" workbookViewId="0">
      <selection sqref="A1:G43"/>
    </sheetView>
  </sheetViews>
  <sheetFormatPr baseColWidth="10" defaultRowHeight="15"/>
  <cols>
    <col min="1" max="1" width="2.140625" customWidth="1"/>
    <col min="2" max="3" width="15.7109375" style="14" customWidth="1"/>
    <col min="4" max="4" width="12.7109375" style="14" customWidth="1"/>
    <col min="5" max="5" width="58" style="14" customWidth="1"/>
    <col min="6" max="6" width="20.42578125" style="14" customWidth="1"/>
    <col min="7" max="7" width="2.7109375" customWidth="1"/>
  </cols>
  <sheetData>
    <row r="1" spans="2:6">
      <c r="B1" s="71" t="s">
        <v>19</v>
      </c>
      <c r="C1" s="71"/>
      <c r="D1" s="71"/>
      <c r="E1" s="71"/>
      <c r="F1" s="71"/>
    </row>
    <row r="2" spans="2:6">
      <c r="B2" s="71"/>
      <c r="C2" s="71"/>
      <c r="D2" s="71"/>
      <c r="E2" s="71"/>
      <c r="F2" s="71"/>
    </row>
    <row r="3" spans="2:6">
      <c r="B3" s="71"/>
      <c r="C3" s="71"/>
      <c r="D3" s="71"/>
      <c r="E3" s="71"/>
      <c r="F3" s="71"/>
    </row>
    <row r="4" spans="2:6" ht="26.25">
      <c r="B4" s="72" t="s">
        <v>20</v>
      </c>
      <c r="C4" s="72"/>
      <c r="D4" s="72"/>
      <c r="E4" s="72"/>
      <c r="F4" s="72"/>
    </row>
    <row r="5" spans="2:6" ht="15" customHeight="1">
      <c r="B5" s="13"/>
      <c r="C5" s="33"/>
      <c r="D5" s="13"/>
      <c r="E5" s="13"/>
      <c r="F5" s="13"/>
    </row>
    <row r="6" spans="2:6">
      <c r="B6" s="73" t="s">
        <v>21</v>
      </c>
      <c r="C6" s="73"/>
      <c r="D6" s="73"/>
      <c r="E6" s="73"/>
      <c r="F6" s="73"/>
    </row>
    <row r="8" spans="2:6">
      <c r="E8" s="74" t="s">
        <v>22</v>
      </c>
      <c r="F8" s="74"/>
    </row>
    <row r="9" spans="2:6">
      <c r="B9" s="15" t="s">
        <v>23</v>
      </c>
      <c r="C9" s="15"/>
    </row>
    <row r="10" spans="2:6" ht="5.0999999999999996" customHeight="1">
      <c r="B10" s="15"/>
      <c r="C10" s="15"/>
    </row>
    <row r="11" spans="2:6" ht="28.5">
      <c r="B11" s="16" t="s">
        <v>24</v>
      </c>
      <c r="C11" s="16" t="s">
        <v>42</v>
      </c>
      <c r="D11" s="17" t="s">
        <v>6</v>
      </c>
      <c r="E11" s="18" t="s">
        <v>25</v>
      </c>
      <c r="F11" s="19" t="s">
        <v>26</v>
      </c>
    </row>
    <row r="12" spans="2:6">
      <c r="B12" s="20"/>
      <c r="C12" s="20"/>
      <c r="D12" s="21"/>
      <c r="E12" s="21"/>
      <c r="F12" s="22"/>
    </row>
    <row r="13" spans="2:6">
      <c r="B13" s="20"/>
      <c r="C13" s="20"/>
      <c r="D13" s="21"/>
      <c r="E13" s="21"/>
      <c r="F13" s="22"/>
    </row>
    <row r="14" spans="2:6">
      <c r="B14" s="20"/>
      <c r="C14" s="20"/>
      <c r="D14" s="21"/>
      <c r="E14" s="21"/>
      <c r="F14" s="22"/>
    </row>
    <row r="15" spans="2:6">
      <c r="B15" s="20"/>
      <c r="C15" s="20"/>
      <c r="D15" s="21"/>
      <c r="E15" s="21"/>
      <c r="F15" s="22"/>
    </row>
    <row r="16" spans="2:6">
      <c r="B16" s="23"/>
      <c r="C16" s="23"/>
      <c r="D16" s="24"/>
      <c r="E16" s="24"/>
      <c r="F16" s="25"/>
    </row>
    <row r="18" spans="2:6">
      <c r="B18" s="75" t="s">
        <v>27</v>
      </c>
      <c r="C18" s="75"/>
      <c r="D18" s="75"/>
      <c r="E18" s="75"/>
      <c r="F18" s="75"/>
    </row>
    <row r="19" spans="2:6" ht="5.0999999999999996" customHeight="1"/>
    <row r="20" spans="2:6">
      <c r="B20" s="69" t="s">
        <v>28</v>
      </c>
      <c r="C20" s="69"/>
      <c r="D20" s="69"/>
      <c r="E20" s="70"/>
      <c r="F20" s="70"/>
    </row>
    <row r="21" spans="2:6">
      <c r="B21" s="69" t="s">
        <v>29</v>
      </c>
      <c r="C21" s="69"/>
      <c r="D21" s="69"/>
      <c r="E21" s="70"/>
      <c r="F21" s="70"/>
    </row>
    <row r="22" spans="2:6">
      <c r="B22" s="69" t="s">
        <v>30</v>
      </c>
      <c r="C22" s="69"/>
      <c r="D22" s="69"/>
      <c r="E22" s="70"/>
      <c r="F22" s="70"/>
    </row>
    <row r="23" spans="2:6">
      <c r="B23" s="69" t="s">
        <v>31</v>
      </c>
      <c r="C23" s="69"/>
      <c r="D23" s="69"/>
      <c r="E23" s="70"/>
      <c r="F23" s="70"/>
    </row>
    <row r="24" spans="2:6">
      <c r="B24" s="69" t="s">
        <v>32</v>
      </c>
      <c r="C24" s="69"/>
      <c r="D24" s="69"/>
      <c r="E24" s="70"/>
      <c r="F24" s="70"/>
    </row>
    <row r="26" spans="2:6" ht="20.100000000000001" customHeight="1"/>
    <row r="27" spans="2:6" ht="20.100000000000001" customHeight="1"/>
    <row r="28" spans="2:6" ht="20.100000000000001" customHeight="1"/>
    <row r="29" spans="2:6" ht="20.100000000000001" customHeight="1">
      <c r="B29" s="15"/>
      <c r="C29" s="15"/>
    </row>
    <row r="30" spans="2:6" ht="20.100000000000001" customHeight="1"/>
    <row r="31" spans="2:6" ht="20.100000000000001" customHeight="1"/>
    <row r="32" spans="2:6" ht="20.100000000000001" customHeight="1"/>
    <row r="36" spans="2:3">
      <c r="B36" s="26" t="s">
        <v>33</v>
      </c>
      <c r="C36" s="26"/>
    </row>
  </sheetData>
  <mergeCells count="15">
    <mergeCell ref="B24:D24"/>
    <mergeCell ref="E24:F24"/>
    <mergeCell ref="B21:D21"/>
    <mergeCell ref="E21:F21"/>
    <mergeCell ref="B22:D22"/>
    <mergeCell ref="E22:F22"/>
    <mergeCell ref="B23:D23"/>
    <mergeCell ref="E23:F23"/>
    <mergeCell ref="B20:D20"/>
    <mergeCell ref="E20:F20"/>
    <mergeCell ref="B1:F3"/>
    <mergeCell ref="B4:F4"/>
    <mergeCell ref="B6:F6"/>
    <mergeCell ref="E8:F8"/>
    <mergeCell ref="B18:F18"/>
  </mergeCells>
  <pageMargins left="0.7" right="0.7" top="0.75" bottom="0.75" header="0.3" footer="0.3"/>
  <pageSetup scale="70" fitToHeight="0" orientation="portrait" r:id="rId1"/>
  <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450187-4F7F-492C-84D2-EF4595AC27AF}">
  <sheetPr>
    <pageSetUpPr fitToPage="1"/>
  </sheetPr>
  <dimension ref="B1:U938"/>
  <sheetViews>
    <sheetView topLeftCell="A924" zoomScaleNormal="100" workbookViewId="0">
      <selection activeCell="C933" sqref="C933"/>
    </sheetView>
  </sheetViews>
  <sheetFormatPr baseColWidth="10" defaultRowHeight="15"/>
  <cols>
    <col min="2" max="2" width="21.85546875" bestFit="1" customWidth="1"/>
    <col min="3" max="3" width="18.28515625" bestFit="1" customWidth="1"/>
    <col min="4" max="4" width="18.28515625" customWidth="1"/>
    <col min="5" max="5" width="12" customWidth="1"/>
    <col min="6" max="6" width="13.42578125" bestFit="1" customWidth="1"/>
    <col min="7" max="7" width="29.42578125" bestFit="1" customWidth="1"/>
    <col min="8" max="8" width="8.28515625" bestFit="1" customWidth="1"/>
    <col min="9" max="9" width="16.42578125" bestFit="1" customWidth="1"/>
    <col min="10" max="10" width="9.5703125" customWidth="1"/>
    <col min="11" max="12" width="11.28515625" customWidth="1"/>
    <col min="14" max="14" width="6.85546875" customWidth="1"/>
    <col min="16" max="16" width="19.42578125" customWidth="1"/>
    <col min="17" max="17" width="37.85546875" customWidth="1"/>
  </cols>
  <sheetData>
    <row r="1" spans="2:21" ht="15.75" thickBot="1"/>
    <row r="2" spans="2:21" ht="37.5" customHeight="1" thickBot="1">
      <c r="B2" s="85" t="s">
        <v>43</v>
      </c>
      <c r="C2" s="86"/>
      <c r="D2" s="86"/>
      <c r="E2" s="86"/>
      <c r="F2" s="86"/>
      <c r="G2" s="86"/>
      <c r="H2" s="86"/>
      <c r="I2" s="86"/>
      <c r="J2" s="86"/>
      <c r="K2" s="86"/>
      <c r="L2" s="87"/>
      <c r="M2" s="37"/>
      <c r="N2" s="76" t="s">
        <v>44</v>
      </c>
      <c r="O2" s="77"/>
      <c r="P2" s="77"/>
      <c r="Q2" s="78"/>
      <c r="R2" s="37"/>
      <c r="S2" s="37"/>
      <c r="T2" s="37"/>
      <c r="U2" s="37"/>
    </row>
    <row r="3" spans="2:21" ht="15.75" thickBot="1">
      <c r="B3" s="88"/>
      <c r="C3" s="89"/>
      <c r="D3" s="89"/>
      <c r="E3" s="89"/>
      <c r="F3" s="89"/>
      <c r="G3" s="89"/>
      <c r="H3" s="89"/>
      <c r="I3" s="89"/>
      <c r="J3" s="89"/>
      <c r="K3" s="89"/>
      <c r="L3" s="90"/>
      <c r="M3" s="37"/>
      <c r="N3" s="38"/>
      <c r="O3" s="79" t="s">
        <v>45</v>
      </c>
      <c r="P3" s="79"/>
      <c r="Q3" s="80"/>
      <c r="R3" s="37"/>
      <c r="S3" s="37"/>
      <c r="T3" s="37"/>
      <c r="U3" s="37"/>
    </row>
    <row r="4" spans="2:21" ht="15.75" thickBot="1">
      <c r="B4" s="37"/>
      <c r="C4" s="37"/>
      <c r="D4" s="37"/>
      <c r="E4" s="37"/>
      <c r="F4" s="37"/>
      <c r="G4" s="37"/>
      <c r="H4" s="37"/>
      <c r="I4" s="37"/>
      <c r="J4" s="37"/>
      <c r="K4" s="37"/>
      <c r="L4" s="37"/>
      <c r="M4" s="37"/>
      <c r="N4" s="39"/>
      <c r="O4" s="81" t="s">
        <v>46</v>
      </c>
      <c r="P4" s="81"/>
      <c r="Q4" s="82"/>
      <c r="R4" s="37"/>
      <c r="S4" s="37"/>
      <c r="T4" s="37"/>
      <c r="U4" s="37"/>
    </row>
    <row r="5" spans="2:21" ht="29.25" customHeight="1">
      <c r="B5" s="83"/>
      <c r="C5" s="84"/>
      <c r="D5" s="84"/>
      <c r="E5" s="84"/>
      <c r="F5" s="84"/>
      <c r="G5" s="84"/>
      <c r="H5" s="84"/>
      <c r="I5" s="84"/>
      <c r="J5" s="91" t="s">
        <v>186</v>
      </c>
      <c r="K5" s="91"/>
      <c r="L5" s="91"/>
      <c r="M5" s="37"/>
      <c r="N5" s="37"/>
      <c r="O5" s="37"/>
      <c r="P5" s="37"/>
      <c r="Q5" s="37"/>
      <c r="R5" s="37"/>
      <c r="S5" s="37"/>
      <c r="T5" s="37"/>
      <c r="U5" s="37"/>
    </row>
    <row r="6" spans="2:21" ht="72.75" customHeight="1">
      <c r="B6" s="40" t="s">
        <v>47</v>
      </c>
      <c r="C6" s="40" t="s">
        <v>48</v>
      </c>
      <c r="D6" s="40" t="s">
        <v>264</v>
      </c>
      <c r="E6" s="40" t="s">
        <v>49</v>
      </c>
      <c r="F6" s="40" t="s">
        <v>50</v>
      </c>
      <c r="G6" s="41" t="s">
        <v>51</v>
      </c>
      <c r="H6" s="41" t="s">
        <v>52</v>
      </c>
      <c r="I6" s="41" t="s">
        <v>53</v>
      </c>
      <c r="J6" s="41" t="s">
        <v>54</v>
      </c>
      <c r="K6" s="41" t="s">
        <v>55</v>
      </c>
      <c r="L6" s="41" t="s">
        <v>185</v>
      </c>
      <c r="M6" s="37"/>
      <c r="N6" s="37"/>
      <c r="O6" s="37"/>
      <c r="P6" s="37"/>
      <c r="Q6" s="37"/>
      <c r="R6" s="37"/>
      <c r="S6" s="37"/>
      <c r="T6" s="37"/>
      <c r="U6" s="37"/>
    </row>
    <row r="7" spans="2:21" ht="25.5">
      <c r="B7" s="94" t="s">
        <v>87</v>
      </c>
      <c r="C7" s="95">
        <v>1</v>
      </c>
      <c r="D7" s="96">
        <v>2</v>
      </c>
      <c r="E7" s="97">
        <v>1</v>
      </c>
      <c r="F7" s="40">
        <v>1</v>
      </c>
      <c r="G7" s="41"/>
      <c r="H7" s="41"/>
      <c r="I7" s="41"/>
      <c r="J7" s="41"/>
      <c r="K7" s="41"/>
      <c r="L7" s="41"/>
      <c r="M7" s="37"/>
      <c r="N7" s="37"/>
      <c r="O7" s="37"/>
      <c r="P7" s="37"/>
      <c r="Q7" s="37"/>
      <c r="R7" s="37"/>
      <c r="S7" s="37"/>
      <c r="T7" s="37"/>
      <c r="U7" s="37"/>
    </row>
    <row r="8" spans="2:21" ht="25.5">
      <c r="B8" s="94" t="s">
        <v>87</v>
      </c>
      <c r="C8" s="95">
        <v>1</v>
      </c>
      <c r="D8" s="98"/>
      <c r="E8" s="97">
        <v>1</v>
      </c>
      <c r="F8" s="40">
        <v>2</v>
      </c>
      <c r="G8" s="41"/>
      <c r="H8" s="41"/>
      <c r="I8" s="41"/>
      <c r="J8" s="41"/>
      <c r="K8" s="41"/>
      <c r="L8" s="41"/>
      <c r="M8" s="37"/>
      <c r="N8" s="37"/>
      <c r="O8" s="37"/>
      <c r="P8" s="37"/>
      <c r="Q8" s="37"/>
      <c r="R8" s="37"/>
      <c r="S8" s="37"/>
      <c r="T8" s="37"/>
      <c r="U8" s="37"/>
    </row>
    <row r="9" spans="2:21" ht="25.5">
      <c r="B9" s="94" t="s">
        <v>90</v>
      </c>
      <c r="C9" s="95">
        <v>2</v>
      </c>
      <c r="D9" s="96">
        <v>2</v>
      </c>
      <c r="E9" s="97">
        <v>1</v>
      </c>
      <c r="F9" s="40">
        <v>3</v>
      </c>
      <c r="G9" s="41"/>
      <c r="H9" s="41"/>
      <c r="I9" s="41"/>
      <c r="J9" s="41"/>
      <c r="K9" s="41"/>
      <c r="L9" s="41"/>
      <c r="M9" s="37"/>
      <c r="N9" s="37"/>
      <c r="O9" s="37"/>
      <c r="P9" s="37"/>
      <c r="Q9" s="37"/>
      <c r="R9" s="37"/>
      <c r="S9" s="37"/>
      <c r="T9" s="37"/>
      <c r="U9" s="37"/>
    </row>
    <row r="10" spans="2:21" ht="25.5">
      <c r="B10" s="94" t="s">
        <v>90</v>
      </c>
      <c r="C10" s="95">
        <v>2</v>
      </c>
      <c r="D10" s="98"/>
      <c r="E10" s="97">
        <v>1</v>
      </c>
      <c r="F10" s="40">
        <v>4</v>
      </c>
      <c r="G10" s="41"/>
      <c r="H10" s="41"/>
      <c r="I10" s="41"/>
      <c r="J10" s="41"/>
      <c r="K10" s="41"/>
      <c r="L10" s="41"/>
      <c r="M10" s="37"/>
      <c r="N10" s="37"/>
      <c r="O10" s="37"/>
      <c r="P10" s="37"/>
      <c r="Q10" s="37"/>
      <c r="R10" s="37"/>
      <c r="S10" s="37"/>
      <c r="T10" s="37"/>
      <c r="U10" s="37"/>
    </row>
    <row r="11" spans="2:21">
      <c r="B11" s="94" t="s">
        <v>74</v>
      </c>
      <c r="C11" s="95">
        <v>3</v>
      </c>
      <c r="D11" s="96">
        <v>2</v>
      </c>
      <c r="E11" s="97">
        <v>1</v>
      </c>
      <c r="F11" s="40">
        <v>5</v>
      </c>
      <c r="G11" s="41"/>
      <c r="H11" s="41"/>
      <c r="I11" s="41"/>
      <c r="J11" s="41"/>
      <c r="K11" s="41"/>
      <c r="L11" s="41"/>
      <c r="M11" s="37"/>
      <c r="N11" s="37"/>
      <c r="O11" s="37"/>
      <c r="P11" s="37"/>
      <c r="Q11" s="37"/>
      <c r="R11" s="37"/>
      <c r="S11" s="37"/>
      <c r="T11" s="37"/>
      <c r="U11" s="37"/>
    </row>
    <row r="12" spans="2:21">
      <c r="B12" s="94" t="s">
        <v>74</v>
      </c>
      <c r="C12" s="95">
        <v>3</v>
      </c>
      <c r="D12" s="98"/>
      <c r="E12" s="97">
        <v>1</v>
      </c>
      <c r="F12" s="40">
        <v>6</v>
      </c>
      <c r="G12" s="41"/>
      <c r="H12" s="41"/>
      <c r="I12" s="41"/>
      <c r="J12" s="41"/>
      <c r="K12" s="41"/>
      <c r="L12" s="41"/>
      <c r="M12" s="37"/>
      <c r="N12" s="37"/>
      <c r="O12" s="37"/>
      <c r="P12" s="37"/>
      <c r="Q12" s="37"/>
      <c r="R12" s="37"/>
      <c r="S12" s="37"/>
      <c r="T12" s="37"/>
      <c r="U12" s="37"/>
    </row>
    <row r="13" spans="2:21" ht="38.25">
      <c r="B13" s="94" t="s">
        <v>79</v>
      </c>
      <c r="C13" s="95">
        <v>4</v>
      </c>
      <c r="D13" s="96">
        <v>2</v>
      </c>
      <c r="E13" s="97">
        <v>1</v>
      </c>
      <c r="F13" s="40">
        <v>7</v>
      </c>
      <c r="G13" s="41"/>
      <c r="H13" s="41"/>
      <c r="I13" s="41"/>
      <c r="J13" s="41"/>
      <c r="K13" s="41"/>
      <c r="L13" s="41"/>
      <c r="M13" s="37"/>
      <c r="N13" s="37"/>
      <c r="O13" s="37"/>
      <c r="P13" s="37"/>
      <c r="Q13" s="37"/>
      <c r="R13" s="37"/>
      <c r="S13" s="37"/>
      <c r="T13" s="37"/>
      <c r="U13" s="37"/>
    </row>
    <row r="14" spans="2:21" ht="38.25">
      <c r="B14" s="94" t="s">
        <v>79</v>
      </c>
      <c r="C14" s="95">
        <v>4</v>
      </c>
      <c r="D14" s="98"/>
      <c r="E14" s="97">
        <v>1</v>
      </c>
      <c r="F14" s="40">
        <v>8</v>
      </c>
      <c r="G14" s="41"/>
      <c r="H14" s="41"/>
      <c r="I14" s="41"/>
      <c r="J14" s="41"/>
      <c r="K14" s="41"/>
      <c r="L14" s="41"/>
      <c r="M14" s="37"/>
      <c r="N14" s="37"/>
      <c r="O14" s="37"/>
      <c r="P14" s="37"/>
      <c r="Q14" s="37"/>
      <c r="R14" s="37"/>
      <c r="S14" s="37"/>
      <c r="T14" s="37"/>
      <c r="U14" s="37"/>
    </row>
    <row r="15" spans="2:21" ht="38.25">
      <c r="B15" s="94" t="s">
        <v>131</v>
      </c>
      <c r="C15" s="95">
        <v>5</v>
      </c>
      <c r="D15" s="96">
        <v>2</v>
      </c>
      <c r="E15" s="97">
        <v>1</v>
      </c>
      <c r="F15" s="40">
        <v>9</v>
      </c>
      <c r="G15" s="41"/>
      <c r="H15" s="41"/>
      <c r="I15" s="41"/>
      <c r="J15" s="41"/>
      <c r="K15" s="41"/>
      <c r="L15" s="41"/>
      <c r="M15" s="37"/>
      <c r="N15" s="37"/>
      <c r="O15" s="37"/>
      <c r="P15" s="37"/>
      <c r="Q15" s="37"/>
      <c r="R15" s="37"/>
      <c r="S15" s="37"/>
      <c r="T15" s="37"/>
      <c r="U15" s="37"/>
    </row>
    <row r="16" spans="2:21" ht="38.25">
      <c r="B16" s="94" t="s">
        <v>131</v>
      </c>
      <c r="C16" s="95">
        <v>5</v>
      </c>
      <c r="D16" s="98"/>
      <c r="E16" s="97">
        <v>1</v>
      </c>
      <c r="F16" s="40">
        <v>10</v>
      </c>
      <c r="G16" s="41"/>
      <c r="H16" s="41"/>
      <c r="I16" s="41"/>
      <c r="J16" s="41"/>
      <c r="K16" s="41"/>
      <c r="L16" s="41"/>
      <c r="M16" s="37"/>
      <c r="N16" s="37"/>
      <c r="O16" s="37"/>
      <c r="P16" s="37"/>
      <c r="Q16" s="37"/>
      <c r="R16" s="37"/>
      <c r="S16" s="37"/>
      <c r="T16" s="37"/>
      <c r="U16" s="37"/>
    </row>
    <row r="17" spans="2:21" ht="25.5">
      <c r="B17" s="94" t="s">
        <v>187</v>
      </c>
      <c r="C17" s="95">
        <v>6</v>
      </c>
      <c r="D17" s="96">
        <v>5</v>
      </c>
      <c r="E17" s="97">
        <v>1</v>
      </c>
      <c r="F17" s="40">
        <v>11</v>
      </c>
      <c r="G17" s="41"/>
      <c r="H17" s="41"/>
      <c r="I17" s="41"/>
      <c r="J17" s="41"/>
      <c r="K17" s="41"/>
      <c r="L17" s="41"/>
      <c r="M17" s="37"/>
      <c r="N17" s="37"/>
      <c r="O17" s="37"/>
      <c r="P17" s="37"/>
      <c r="Q17" s="37"/>
      <c r="R17" s="37"/>
      <c r="S17" s="37"/>
      <c r="T17" s="37"/>
      <c r="U17" s="37"/>
    </row>
    <row r="18" spans="2:21" ht="25.5">
      <c r="B18" s="94" t="s">
        <v>187</v>
      </c>
      <c r="C18" s="95">
        <v>6</v>
      </c>
      <c r="D18" s="99"/>
      <c r="E18" s="97">
        <v>1</v>
      </c>
      <c r="F18" s="40">
        <v>12</v>
      </c>
      <c r="G18" s="41"/>
      <c r="H18" s="41"/>
      <c r="I18" s="41"/>
      <c r="J18" s="41"/>
      <c r="K18" s="41"/>
      <c r="L18" s="41"/>
      <c r="M18" s="37"/>
      <c r="N18" s="37"/>
      <c r="O18" s="37"/>
      <c r="P18" s="37"/>
      <c r="Q18" s="37"/>
      <c r="R18" s="37"/>
      <c r="S18" s="37"/>
      <c r="T18" s="37"/>
      <c r="U18" s="37"/>
    </row>
    <row r="19" spans="2:21" ht="25.5">
      <c r="B19" s="94" t="s">
        <v>187</v>
      </c>
      <c r="C19" s="95">
        <v>6</v>
      </c>
      <c r="D19" s="99"/>
      <c r="E19" s="97">
        <v>1</v>
      </c>
      <c r="F19" s="40">
        <v>13</v>
      </c>
      <c r="G19" s="41"/>
      <c r="H19" s="41"/>
      <c r="I19" s="41"/>
      <c r="J19" s="41"/>
      <c r="K19" s="41"/>
      <c r="L19" s="41"/>
      <c r="M19" s="37"/>
      <c r="N19" s="37"/>
      <c r="O19" s="37"/>
      <c r="P19" s="37"/>
      <c r="Q19" s="37"/>
      <c r="R19" s="37"/>
      <c r="S19" s="37"/>
      <c r="T19" s="37"/>
      <c r="U19" s="37"/>
    </row>
    <row r="20" spans="2:21" ht="25.5">
      <c r="B20" s="94" t="s">
        <v>187</v>
      </c>
      <c r="C20" s="95">
        <v>6</v>
      </c>
      <c r="D20" s="99"/>
      <c r="E20" s="97">
        <v>1</v>
      </c>
      <c r="F20" s="40">
        <v>14</v>
      </c>
      <c r="G20" s="41"/>
      <c r="H20" s="41"/>
      <c r="I20" s="41"/>
      <c r="J20" s="41"/>
      <c r="K20" s="41"/>
      <c r="L20" s="41"/>
      <c r="M20" s="37"/>
      <c r="N20" s="37"/>
      <c r="O20" s="37"/>
      <c r="P20" s="37"/>
      <c r="Q20" s="37"/>
      <c r="R20" s="37"/>
      <c r="S20" s="37"/>
      <c r="T20" s="37"/>
      <c r="U20" s="37"/>
    </row>
    <row r="21" spans="2:21" ht="25.5">
      <c r="B21" s="94" t="s">
        <v>187</v>
      </c>
      <c r="C21" s="95">
        <v>6</v>
      </c>
      <c r="D21" s="98"/>
      <c r="E21" s="97">
        <v>1</v>
      </c>
      <c r="F21" s="40">
        <v>15</v>
      </c>
      <c r="G21" s="41"/>
      <c r="H21" s="41"/>
      <c r="I21" s="41"/>
      <c r="J21" s="41"/>
      <c r="K21" s="41"/>
      <c r="L21" s="41"/>
      <c r="M21" s="37"/>
      <c r="N21" s="37"/>
      <c r="O21" s="37"/>
      <c r="P21" s="37"/>
      <c r="Q21" s="37"/>
      <c r="R21" s="37"/>
      <c r="S21" s="37"/>
      <c r="T21" s="37"/>
      <c r="U21" s="37"/>
    </row>
    <row r="22" spans="2:21">
      <c r="B22" s="94" t="s">
        <v>188</v>
      </c>
      <c r="C22" s="95">
        <v>7</v>
      </c>
      <c r="D22" s="96">
        <v>5</v>
      </c>
      <c r="E22" s="97">
        <v>1</v>
      </c>
      <c r="F22" s="40">
        <v>16</v>
      </c>
      <c r="G22" s="41"/>
      <c r="H22" s="41"/>
      <c r="I22" s="41"/>
      <c r="J22" s="41"/>
      <c r="K22" s="41"/>
      <c r="L22" s="41"/>
      <c r="M22" s="37"/>
      <c r="N22" s="37"/>
      <c r="O22" s="37"/>
      <c r="P22" s="37"/>
      <c r="Q22" s="37"/>
      <c r="R22" s="37"/>
      <c r="S22" s="37"/>
      <c r="T22" s="37"/>
      <c r="U22" s="37"/>
    </row>
    <row r="23" spans="2:21">
      <c r="B23" s="94" t="s">
        <v>188</v>
      </c>
      <c r="C23" s="95">
        <v>7</v>
      </c>
      <c r="D23" s="99"/>
      <c r="E23" s="97">
        <v>1</v>
      </c>
      <c r="F23" s="40">
        <v>17</v>
      </c>
      <c r="G23" s="41"/>
      <c r="H23" s="41"/>
      <c r="I23" s="41"/>
      <c r="J23" s="41"/>
      <c r="K23" s="41"/>
      <c r="L23" s="41"/>
      <c r="M23" s="37"/>
      <c r="N23" s="37"/>
      <c r="O23" s="37"/>
      <c r="P23" s="37"/>
      <c r="Q23" s="37"/>
      <c r="R23" s="37"/>
      <c r="S23" s="37"/>
      <c r="T23" s="37"/>
      <c r="U23" s="37"/>
    </row>
    <row r="24" spans="2:21">
      <c r="B24" s="94" t="s">
        <v>188</v>
      </c>
      <c r="C24" s="95">
        <v>7</v>
      </c>
      <c r="D24" s="99"/>
      <c r="E24" s="97">
        <v>1</v>
      </c>
      <c r="F24" s="40">
        <v>18</v>
      </c>
      <c r="G24" s="41"/>
      <c r="H24" s="41"/>
      <c r="I24" s="41"/>
      <c r="J24" s="41"/>
      <c r="K24" s="41"/>
      <c r="L24" s="41"/>
      <c r="M24" s="37"/>
      <c r="N24" s="37"/>
      <c r="O24" s="37"/>
      <c r="P24" s="37"/>
      <c r="Q24" s="37"/>
      <c r="R24" s="37"/>
      <c r="S24" s="37"/>
      <c r="T24" s="37"/>
      <c r="U24" s="37"/>
    </row>
    <row r="25" spans="2:21">
      <c r="B25" s="94" t="s">
        <v>188</v>
      </c>
      <c r="C25" s="95">
        <v>7</v>
      </c>
      <c r="D25" s="99"/>
      <c r="E25" s="97">
        <v>1</v>
      </c>
      <c r="F25" s="40">
        <v>19</v>
      </c>
      <c r="G25" s="41"/>
      <c r="H25" s="41"/>
      <c r="I25" s="41"/>
      <c r="J25" s="41"/>
      <c r="K25" s="41"/>
      <c r="L25" s="41"/>
      <c r="M25" s="37"/>
      <c r="N25" s="37"/>
      <c r="O25" s="37"/>
      <c r="P25" s="37"/>
      <c r="Q25" s="37"/>
      <c r="R25" s="37"/>
      <c r="S25" s="37"/>
      <c r="T25" s="37"/>
      <c r="U25" s="37"/>
    </row>
    <row r="26" spans="2:21">
      <c r="B26" s="94" t="s">
        <v>188</v>
      </c>
      <c r="C26" s="95">
        <v>7</v>
      </c>
      <c r="D26" s="98"/>
      <c r="E26" s="97">
        <v>1</v>
      </c>
      <c r="F26" s="40">
        <v>20</v>
      </c>
      <c r="G26" s="41"/>
      <c r="H26" s="41"/>
      <c r="I26" s="41"/>
      <c r="J26" s="41"/>
      <c r="K26" s="41"/>
      <c r="L26" s="41"/>
      <c r="M26" s="37"/>
      <c r="N26" s="37"/>
      <c r="O26" s="37"/>
      <c r="P26" s="37"/>
      <c r="Q26" s="37"/>
      <c r="R26" s="37"/>
      <c r="S26" s="37"/>
      <c r="T26" s="37"/>
      <c r="U26" s="37"/>
    </row>
    <row r="27" spans="2:21">
      <c r="B27" s="94" t="s">
        <v>71</v>
      </c>
      <c r="C27" s="95">
        <v>8</v>
      </c>
      <c r="D27" s="96">
        <v>3</v>
      </c>
      <c r="E27" s="97">
        <v>1</v>
      </c>
      <c r="F27" s="40">
        <v>21</v>
      </c>
      <c r="G27" s="41"/>
      <c r="H27" s="41"/>
      <c r="I27" s="41"/>
      <c r="J27" s="41"/>
      <c r="K27" s="41"/>
      <c r="L27" s="41"/>
      <c r="M27" s="37"/>
      <c r="N27" s="37"/>
      <c r="O27" s="37"/>
      <c r="P27" s="37"/>
      <c r="Q27" s="37"/>
      <c r="R27" s="37"/>
      <c r="S27" s="37"/>
      <c r="T27" s="37"/>
      <c r="U27" s="37"/>
    </row>
    <row r="28" spans="2:21">
      <c r="B28" s="94" t="s">
        <v>71</v>
      </c>
      <c r="C28" s="95">
        <v>8</v>
      </c>
      <c r="D28" s="99"/>
      <c r="E28" s="97">
        <v>1</v>
      </c>
      <c r="F28" s="40">
        <v>22</v>
      </c>
      <c r="G28" s="41"/>
      <c r="H28" s="41"/>
      <c r="I28" s="41"/>
      <c r="J28" s="41"/>
      <c r="K28" s="41"/>
      <c r="L28" s="41"/>
      <c r="M28" s="37"/>
      <c r="N28" s="37"/>
      <c r="O28" s="37"/>
      <c r="P28" s="37"/>
      <c r="Q28" s="37"/>
      <c r="R28" s="37"/>
      <c r="S28" s="37"/>
      <c r="T28" s="37"/>
      <c r="U28" s="37"/>
    </row>
    <row r="29" spans="2:21">
      <c r="B29" s="94" t="s">
        <v>71</v>
      </c>
      <c r="C29" s="95">
        <v>8</v>
      </c>
      <c r="D29" s="98"/>
      <c r="E29" s="97">
        <v>1</v>
      </c>
      <c r="F29" s="40">
        <v>23</v>
      </c>
      <c r="G29" s="41"/>
      <c r="H29" s="41"/>
      <c r="I29" s="41"/>
      <c r="J29" s="41"/>
      <c r="K29" s="41"/>
      <c r="L29" s="41"/>
      <c r="M29" s="37"/>
      <c r="N29" s="37"/>
      <c r="O29" s="37"/>
      <c r="P29" s="37"/>
      <c r="Q29" s="37"/>
      <c r="R29" s="37"/>
      <c r="S29" s="37"/>
      <c r="T29" s="37"/>
      <c r="U29" s="37"/>
    </row>
    <row r="30" spans="2:21" ht="25.5">
      <c r="B30" s="94" t="s">
        <v>189</v>
      </c>
      <c r="C30" s="95">
        <v>8</v>
      </c>
      <c r="D30" s="96">
        <v>8</v>
      </c>
      <c r="E30" s="97">
        <v>1</v>
      </c>
      <c r="F30" s="40">
        <v>24</v>
      </c>
      <c r="G30" s="41"/>
      <c r="H30" s="41"/>
      <c r="I30" s="41"/>
      <c r="J30" s="41"/>
      <c r="K30" s="41"/>
      <c r="L30" s="41"/>
      <c r="M30" s="37"/>
      <c r="N30" s="37"/>
      <c r="O30" s="37"/>
      <c r="P30" s="37"/>
      <c r="Q30" s="37"/>
      <c r="R30" s="37"/>
      <c r="S30" s="37"/>
      <c r="T30" s="37"/>
      <c r="U30" s="37"/>
    </row>
    <row r="31" spans="2:21" ht="25.5">
      <c r="B31" s="94" t="s">
        <v>189</v>
      </c>
      <c r="C31" s="95">
        <v>8</v>
      </c>
      <c r="D31" s="99"/>
      <c r="E31" s="97">
        <v>1</v>
      </c>
      <c r="F31" s="40">
        <v>25</v>
      </c>
      <c r="G31" s="41"/>
      <c r="H31" s="41"/>
      <c r="I31" s="41"/>
      <c r="J31" s="41"/>
      <c r="K31" s="41"/>
      <c r="L31" s="41"/>
      <c r="M31" s="37"/>
      <c r="N31" s="37"/>
      <c r="O31" s="37"/>
      <c r="P31" s="37"/>
      <c r="Q31" s="37"/>
      <c r="R31" s="37"/>
      <c r="S31" s="37"/>
      <c r="T31" s="37"/>
      <c r="U31" s="37"/>
    </row>
    <row r="32" spans="2:21" ht="25.5">
      <c r="B32" s="94" t="s">
        <v>189</v>
      </c>
      <c r="C32" s="95">
        <v>8</v>
      </c>
      <c r="D32" s="99"/>
      <c r="E32" s="97">
        <v>1</v>
      </c>
      <c r="F32" s="40">
        <v>26</v>
      </c>
      <c r="G32" s="41"/>
      <c r="H32" s="41"/>
      <c r="I32" s="41"/>
      <c r="J32" s="41"/>
      <c r="K32" s="41"/>
      <c r="L32" s="41"/>
      <c r="M32" s="37"/>
      <c r="N32" s="37"/>
      <c r="O32" s="37"/>
      <c r="P32" s="37"/>
      <c r="Q32" s="37"/>
      <c r="R32" s="37"/>
      <c r="S32" s="37"/>
      <c r="T32" s="37"/>
      <c r="U32" s="37"/>
    </row>
    <row r="33" spans="2:21" ht="25.5">
      <c r="B33" s="94" t="s">
        <v>189</v>
      </c>
      <c r="C33" s="95">
        <v>8</v>
      </c>
      <c r="D33" s="99"/>
      <c r="E33" s="97">
        <v>1</v>
      </c>
      <c r="F33" s="40">
        <v>27</v>
      </c>
      <c r="G33" s="41"/>
      <c r="H33" s="41"/>
      <c r="I33" s="41"/>
      <c r="J33" s="41"/>
      <c r="K33" s="41"/>
      <c r="L33" s="41"/>
      <c r="M33" s="37"/>
      <c r="N33" s="37"/>
      <c r="O33" s="37"/>
      <c r="P33" s="37"/>
      <c r="Q33" s="37"/>
      <c r="R33" s="37"/>
      <c r="S33" s="37"/>
      <c r="T33" s="37"/>
      <c r="U33" s="37"/>
    </row>
    <row r="34" spans="2:21" ht="25.5">
      <c r="B34" s="94" t="s">
        <v>189</v>
      </c>
      <c r="C34" s="95">
        <v>8</v>
      </c>
      <c r="D34" s="99"/>
      <c r="E34" s="97">
        <v>1</v>
      </c>
      <c r="F34" s="40">
        <v>28</v>
      </c>
      <c r="G34" s="41"/>
      <c r="H34" s="41"/>
      <c r="I34" s="41"/>
      <c r="J34" s="41"/>
      <c r="K34" s="41"/>
      <c r="L34" s="41"/>
      <c r="M34" s="37"/>
      <c r="N34" s="37"/>
      <c r="O34" s="37"/>
      <c r="P34" s="37"/>
      <c r="Q34" s="37"/>
      <c r="R34" s="37"/>
      <c r="S34" s="37"/>
      <c r="T34" s="37"/>
      <c r="U34" s="37"/>
    </row>
    <row r="35" spans="2:21" ht="25.5">
      <c r="B35" s="94" t="s">
        <v>189</v>
      </c>
      <c r="C35" s="95">
        <v>8</v>
      </c>
      <c r="D35" s="99"/>
      <c r="E35" s="97">
        <v>1</v>
      </c>
      <c r="F35" s="40">
        <v>29</v>
      </c>
      <c r="G35" s="41"/>
      <c r="H35" s="41"/>
      <c r="I35" s="41"/>
      <c r="J35" s="41"/>
      <c r="K35" s="41"/>
      <c r="L35" s="41"/>
      <c r="M35" s="37"/>
      <c r="N35" s="37"/>
      <c r="O35" s="37"/>
      <c r="P35" s="37"/>
      <c r="Q35" s="37"/>
      <c r="R35" s="37"/>
      <c r="S35" s="37"/>
      <c r="T35" s="37"/>
      <c r="U35" s="37"/>
    </row>
    <row r="36" spans="2:21" ht="25.5">
      <c r="B36" s="94" t="s">
        <v>189</v>
      </c>
      <c r="C36" s="95">
        <v>8</v>
      </c>
      <c r="D36" s="99"/>
      <c r="E36" s="97">
        <v>1</v>
      </c>
      <c r="F36" s="40">
        <v>30</v>
      </c>
      <c r="G36" s="41"/>
      <c r="H36" s="41"/>
      <c r="I36" s="41"/>
      <c r="J36" s="41"/>
      <c r="K36" s="41"/>
      <c r="L36" s="41"/>
      <c r="M36" s="37"/>
      <c r="N36" s="37"/>
      <c r="O36" s="37"/>
      <c r="P36" s="37"/>
      <c r="Q36" s="37"/>
      <c r="R36" s="37"/>
      <c r="S36" s="37"/>
      <c r="T36" s="37"/>
      <c r="U36" s="37"/>
    </row>
    <row r="37" spans="2:21" ht="25.5">
      <c r="B37" s="94" t="s">
        <v>189</v>
      </c>
      <c r="C37" s="95">
        <v>8</v>
      </c>
      <c r="D37" s="98"/>
      <c r="E37" s="97">
        <v>1</v>
      </c>
      <c r="F37" s="40">
        <v>31</v>
      </c>
      <c r="G37" s="41"/>
      <c r="H37" s="41"/>
      <c r="I37" s="41"/>
      <c r="J37" s="41"/>
      <c r="K37" s="41"/>
      <c r="L37" s="41"/>
      <c r="M37" s="37"/>
      <c r="N37" s="37"/>
      <c r="O37" s="37"/>
      <c r="P37" s="37"/>
      <c r="Q37" s="37"/>
      <c r="R37" s="37"/>
      <c r="S37" s="37"/>
      <c r="T37" s="37"/>
      <c r="U37" s="37"/>
    </row>
    <row r="38" spans="2:21" ht="25.5">
      <c r="B38" s="94" t="s">
        <v>111</v>
      </c>
      <c r="C38" s="95">
        <v>8</v>
      </c>
      <c r="D38" s="96">
        <v>4</v>
      </c>
      <c r="E38" s="97">
        <v>1</v>
      </c>
      <c r="F38" s="40">
        <v>32</v>
      </c>
      <c r="G38" s="41"/>
      <c r="H38" s="41"/>
      <c r="I38" s="41"/>
      <c r="J38" s="41"/>
      <c r="K38" s="41"/>
      <c r="L38" s="41"/>
      <c r="M38" s="37"/>
      <c r="N38" s="37"/>
      <c r="O38" s="37"/>
      <c r="P38" s="37"/>
      <c r="Q38" s="37"/>
      <c r="R38" s="37"/>
      <c r="S38" s="37"/>
      <c r="T38" s="37"/>
      <c r="U38" s="37"/>
    </row>
    <row r="39" spans="2:21" ht="25.5">
      <c r="B39" s="94" t="s">
        <v>111</v>
      </c>
      <c r="C39" s="95">
        <v>8</v>
      </c>
      <c r="D39" s="99"/>
      <c r="E39" s="97">
        <v>1</v>
      </c>
      <c r="F39" s="40">
        <v>33</v>
      </c>
      <c r="G39" s="41"/>
      <c r="H39" s="41"/>
      <c r="I39" s="41"/>
      <c r="J39" s="41"/>
      <c r="K39" s="41"/>
      <c r="L39" s="41"/>
      <c r="M39" s="37"/>
      <c r="N39" s="37"/>
      <c r="O39" s="37"/>
      <c r="P39" s="37"/>
      <c r="Q39" s="37"/>
      <c r="R39" s="37"/>
      <c r="S39" s="37"/>
      <c r="T39" s="37"/>
      <c r="U39" s="37"/>
    </row>
    <row r="40" spans="2:21" ht="25.5">
      <c r="B40" s="94" t="s">
        <v>111</v>
      </c>
      <c r="C40" s="95">
        <v>8</v>
      </c>
      <c r="D40" s="99"/>
      <c r="E40" s="97">
        <v>1</v>
      </c>
      <c r="F40" s="40">
        <v>34</v>
      </c>
      <c r="G40" s="41"/>
      <c r="H40" s="41"/>
      <c r="I40" s="41"/>
      <c r="J40" s="41"/>
      <c r="K40" s="41"/>
      <c r="L40" s="41"/>
      <c r="M40" s="37"/>
      <c r="N40" s="37"/>
      <c r="O40" s="37"/>
      <c r="P40" s="37"/>
      <c r="Q40" s="37"/>
      <c r="R40" s="37"/>
      <c r="S40" s="37"/>
      <c r="T40" s="37"/>
      <c r="U40" s="37"/>
    </row>
    <row r="41" spans="2:21" ht="25.5">
      <c r="B41" s="94" t="s">
        <v>111</v>
      </c>
      <c r="C41" s="95">
        <v>8</v>
      </c>
      <c r="D41" s="98"/>
      <c r="E41" s="97">
        <v>1</v>
      </c>
      <c r="F41" s="40">
        <v>35</v>
      </c>
      <c r="G41" s="41"/>
      <c r="H41" s="41"/>
      <c r="I41" s="41"/>
      <c r="J41" s="41"/>
      <c r="K41" s="41"/>
      <c r="L41" s="41"/>
      <c r="M41" s="37"/>
      <c r="N41" s="37"/>
      <c r="O41" s="37"/>
      <c r="P41" s="37"/>
      <c r="Q41" s="37"/>
      <c r="R41" s="37"/>
      <c r="S41" s="37"/>
      <c r="T41" s="37"/>
      <c r="U41" s="37"/>
    </row>
    <row r="42" spans="2:21" ht="25.5">
      <c r="B42" s="94" t="s">
        <v>190</v>
      </c>
      <c r="C42" s="95">
        <v>8</v>
      </c>
      <c r="D42" s="96">
        <v>4</v>
      </c>
      <c r="E42" s="97">
        <v>1</v>
      </c>
      <c r="F42" s="40">
        <v>36</v>
      </c>
      <c r="G42" s="41"/>
      <c r="H42" s="41"/>
      <c r="I42" s="41"/>
      <c r="J42" s="41"/>
      <c r="K42" s="41"/>
      <c r="L42" s="41"/>
      <c r="M42" s="37"/>
      <c r="N42" s="37"/>
      <c r="O42" s="37"/>
      <c r="P42" s="37"/>
      <c r="Q42" s="37"/>
      <c r="R42" s="37"/>
      <c r="S42" s="37"/>
      <c r="T42" s="37"/>
      <c r="U42" s="37"/>
    </row>
    <row r="43" spans="2:21" ht="25.5">
      <c r="B43" s="94" t="s">
        <v>190</v>
      </c>
      <c r="C43" s="95">
        <v>8</v>
      </c>
      <c r="D43" s="99"/>
      <c r="E43" s="97">
        <v>1</v>
      </c>
      <c r="F43" s="40">
        <v>37</v>
      </c>
      <c r="G43" s="41"/>
      <c r="H43" s="41"/>
      <c r="I43" s="41"/>
      <c r="J43" s="41"/>
      <c r="K43" s="41"/>
      <c r="L43" s="41"/>
      <c r="M43" s="37"/>
      <c r="N43" s="37"/>
      <c r="O43" s="37"/>
      <c r="P43" s="37"/>
      <c r="Q43" s="37"/>
      <c r="R43" s="37"/>
      <c r="S43" s="37"/>
      <c r="T43" s="37"/>
      <c r="U43" s="37"/>
    </row>
    <row r="44" spans="2:21" ht="25.5">
      <c r="B44" s="94" t="s">
        <v>190</v>
      </c>
      <c r="C44" s="95">
        <v>8</v>
      </c>
      <c r="D44" s="99"/>
      <c r="E44" s="97">
        <v>1</v>
      </c>
      <c r="F44" s="40">
        <v>38</v>
      </c>
      <c r="G44" s="41"/>
      <c r="H44" s="41"/>
      <c r="I44" s="41"/>
      <c r="J44" s="41"/>
      <c r="K44" s="41"/>
      <c r="L44" s="41"/>
      <c r="M44" s="37"/>
      <c r="N44" s="37"/>
      <c r="O44" s="37"/>
      <c r="P44" s="37"/>
      <c r="Q44" s="37"/>
      <c r="R44" s="37"/>
      <c r="S44" s="37"/>
      <c r="T44" s="37"/>
      <c r="U44" s="37"/>
    </row>
    <row r="45" spans="2:21" ht="25.5">
      <c r="B45" s="94" t="s">
        <v>190</v>
      </c>
      <c r="C45" s="95">
        <v>8</v>
      </c>
      <c r="D45" s="98"/>
      <c r="E45" s="97">
        <v>1</v>
      </c>
      <c r="F45" s="40">
        <v>39</v>
      </c>
      <c r="G45" s="41"/>
      <c r="H45" s="41"/>
      <c r="I45" s="41"/>
      <c r="J45" s="41"/>
      <c r="K45" s="41"/>
      <c r="L45" s="41"/>
      <c r="M45" s="37"/>
      <c r="N45" s="37"/>
      <c r="O45" s="37"/>
      <c r="P45" s="37"/>
      <c r="Q45" s="37"/>
      <c r="R45" s="37"/>
      <c r="S45" s="37"/>
      <c r="T45" s="37"/>
      <c r="U45" s="37"/>
    </row>
    <row r="46" spans="2:21" ht="25.5">
      <c r="B46" s="94" t="s">
        <v>191</v>
      </c>
      <c r="C46" s="95">
        <v>8</v>
      </c>
      <c r="D46" s="96">
        <v>3</v>
      </c>
      <c r="E46" s="97">
        <v>1</v>
      </c>
      <c r="F46" s="40">
        <v>40</v>
      </c>
      <c r="G46" s="41"/>
      <c r="H46" s="41"/>
      <c r="I46" s="41"/>
      <c r="J46" s="41"/>
      <c r="K46" s="41"/>
      <c r="L46" s="41"/>
      <c r="M46" s="37"/>
      <c r="N46" s="37"/>
      <c r="O46" s="37"/>
      <c r="P46" s="37"/>
      <c r="Q46" s="37"/>
      <c r="R46" s="37"/>
      <c r="S46" s="37"/>
      <c r="T46" s="37"/>
      <c r="U46" s="37"/>
    </row>
    <row r="47" spans="2:21" ht="25.5">
      <c r="B47" s="94" t="s">
        <v>191</v>
      </c>
      <c r="C47" s="95">
        <v>8</v>
      </c>
      <c r="D47" s="99"/>
      <c r="E47" s="97">
        <v>1</v>
      </c>
      <c r="F47" s="40">
        <v>41</v>
      </c>
      <c r="G47" s="41"/>
      <c r="H47" s="41"/>
      <c r="I47" s="41"/>
      <c r="J47" s="41"/>
      <c r="K47" s="41"/>
      <c r="L47" s="41"/>
      <c r="M47" s="37"/>
      <c r="N47" s="37"/>
      <c r="O47" s="37"/>
      <c r="P47" s="37"/>
      <c r="Q47" s="37"/>
      <c r="R47" s="37"/>
      <c r="S47" s="37"/>
      <c r="T47" s="37"/>
      <c r="U47" s="37"/>
    </row>
    <row r="48" spans="2:21" ht="25.5">
      <c r="B48" s="94" t="s">
        <v>191</v>
      </c>
      <c r="C48" s="95">
        <v>8</v>
      </c>
      <c r="D48" s="98"/>
      <c r="E48" s="97">
        <v>1</v>
      </c>
      <c r="F48" s="40">
        <v>42</v>
      </c>
      <c r="G48" s="41"/>
      <c r="H48" s="41"/>
      <c r="I48" s="41"/>
      <c r="J48" s="41"/>
      <c r="K48" s="41"/>
      <c r="L48" s="41"/>
      <c r="M48" s="37"/>
      <c r="N48" s="37"/>
      <c r="O48" s="37"/>
      <c r="P48" s="37"/>
      <c r="Q48" s="37"/>
      <c r="R48" s="37"/>
      <c r="S48" s="37"/>
      <c r="T48" s="37"/>
      <c r="U48" s="37"/>
    </row>
    <row r="49" spans="2:21" ht="25.5">
      <c r="B49" s="94" t="s">
        <v>67</v>
      </c>
      <c r="C49" s="95">
        <v>9</v>
      </c>
      <c r="D49" s="96">
        <v>5</v>
      </c>
      <c r="E49" s="97">
        <v>1</v>
      </c>
      <c r="F49" s="40">
        <v>43</v>
      </c>
      <c r="G49" s="41"/>
      <c r="H49" s="41"/>
      <c r="I49" s="41"/>
      <c r="J49" s="41"/>
      <c r="K49" s="41"/>
      <c r="L49" s="41"/>
      <c r="M49" s="37"/>
      <c r="N49" s="37"/>
      <c r="O49" s="37"/>
      <c r="P49" s="37"/>
      <c r="Q49" s="37"/>
      <c r="R49" s="37"/>
      <c r="S49" s="37"/>
      <c r="T49" s="37"/>
      <c r="U49" s="37"/>
    </row>
    <row r="50" spans="2:21" ht="25.5">
      <c r="B50" s="94" t="s">
        <v>67</v>
      </c>
      <c r="C50" s="95">
        <v>9</v>
      </c>
      <c r="D50" s="99"/>
      <c r="E50" s="97">
        <v>1</v>
      </c>
      <c r="F50" s="40">
        <v>44</v>
      </c>
      <c r="G50" s="41"/>
      <c r="H50" s="41"/>
      <c r="I50" s="41"/>
      <c r="J50" s="41"/>
      <c r="K50" s="41"/>
      <c r="L50" s="41"/>
      <c r="M50" s="37"/>
      <c r="N50" s="37"/>
      <c r="O50" s="37"/>
      <c r="P50" s="37"/>
      <c r="Q50" s="37"/>
      <c r="R50" s="37"/>
      <c r="S50" s="37"/>
      <c r="T50" s="37"/>
      <c r="U50" s="37"/>
    </row>
    <row r="51" spans="2:21" ht="25.5">
      <c r="B51" s="94" t="s">
        <v>67</v>
      </c>
      <c r="C51" s="95">
        <v>9</v>
      </c>
      <c r="D51" s="99"/>
      <c r="E51" s="97">
        <v>1</v>
      </c>
      <c r="F51" s="40">
        <v>45</v>
      </c>
      <c r="G51" s="41"/>
      <c r="H51" s="41"/>
      <c r="I51" s="41"/>
      <c r="J51" s="41"/>
      <c r="K51" s="41"/>
      <c r="L51" s="41"/>
      <c r="M51" s="37"/>
      <c r="N51" s="37"/>
      <c r="O51" s="37"/>
      <c r="P51" s="37"/>
      <c r="Q51" s="37"/>
      <c r="R51" s="37"/>
      <c r="S51" s="37"/>
      <c r="T51" s="37"/>
      <c r="U51" s="37"/>
    </row>
    <row r="52" spans="2:21" ht="25.5">
      <c r="B52" s="94" t="s">
        <v>67</v>
      </c>
      <c r="C52" s="95">
        <v>9</v>
      </c>
      <c r="D52" s="99"/>
      <c r="E52" s="97">
        <v>1</v>
      </c>
      <c r="F52" s="40">
        <v>46</v>
      </c>
      <c r="G52" s="41"/>
      <c r="H52" s="41"/>
      <c r="I52" s="41"/>
      <c r="J52" s="41"/>
      <c r="K52" s="41"/>
      <c r="L52" s="41"/>
      <c r="M52" s="37"/>
      <c r="N52" s="37"/>
      <c r="O52" s="37"/>
      <c r="P52" s="37"/>
      <c r="Q52" s="37"/>
      <c r="R52" s="37"/>
      <c r="S52" s="37"/>
      <c r="T52" s="37"/>
      <c r="U52" s="37"/>
    </row>
    <row r="53" spans="2:21" ht="25.5">
      <c r="B53" s="94" t="s">
        <v>67</v>
      </c>
      <c r="C53" s="95">
        <v>9</v>
      </c>
      <c r="D53" s="98"/>
      <c r="E53" s="97">
        <v>1</v>
      </c>
      <c r="F53" s="40">
        <v>47</v>
      </c>
      <c r="G53" s="41"/>
      <c r="H53" s="41"/>
      <c r="I53" s="41"/>
      <c r="J53" s="41"/>
      <c r="K53" s="41"/>
      <c r="L53" s="41"/>
      <c r="M53" s="37"/>
      <c r="N53" s="37"/>
      <c r="O53" s="37"/>
      <c r="P53" s="37"/>
      <c r="Q53" s="37"/>
      <c r="R53" s="37"/>
      <c r="S53" s="37"/>
      <c r="T53" s="37"/>
      <c r="U53" s="37"/>
    </row>
    <row r="54" spans="2:21" ht="38.25">
      <c r="B54" s="94" t="s">
        <v>132</v>
      </c>
      <c r="C54" s="95">
        <v>9</v>
      </c>
      <c r="D54" s="95">
        <v>1</v>
      </c>
      <c r="E54" s="97">
        <v>1</v>
      </c>
      <c r="F54" s="40">
        <v>48</v>
      </c>
      <c r="G54" s="41"/>
      <c r="H54" s="41"/>
      <c r="I54" s="41"/>
      <c r="J54" s="41"/>
      <c r="K54" s="41"/>
      <c r="L54" s="41"/>
      <c r="M54" s="37"/>
      <c r="N54" s="37"/>
      <c r="O54" s="37"/>
      <c r="P54" s="37"/>
      <c r="Q54" s="37"/>
      <c r="R54" s="37"/>
      <c r="S54" s="37"/>
      <c r="T54" s="37"/>
      <c r="U54" s="37"/>
    </row>
    <row r="55" spans="2:21" ht="25.5">
      <c r="B55" s="94" t="s">
        <v>192</v>
      </c>
      <c r="C55" s="95">
        <v>10</v>
      </c>
      <c r="D55" s="95">
        <v>1</v>
      </c>
      <c r="E55" s="97">
        <v>1</v>
      </c>
      <c r="F55" s="40">
        <v>49</v>
      </c>
      <c r="G55" s="41"/>
      <c r="H55" s="41"/>
      <c r="I55" s="41"/>
      <c r="J55" s="41"/>
      <c r="K55" s="41"/>
      <c r="L55" s="41"/>
      <c r="M55" s="37"/>
      <c r="N55" s="37"/>
      <c r="O55" s="37"/>
      <c r="P55" s="37"/>
      <c r="Q55" s="37"/>
      <c r="R55" s="37"/>
      <c r="S55" s="37"/>
      <c r="T55" s="37"/>
      <c r="U55" s="37"/>
    </row>
    <row r="56" spans="2:21" ht="63.75">
      <c r="B56" s="94" t="s">
        <v>193</v>
      </c>
      <c r="C56" s="95">
        <v>10</v>
      </c>
      <c r="D56" s="96">
        <v>4</v>
      </c>
      <c r="E56" s="97">
        <v>1</v>
      </c>
      <c r="F56" s="40">
        <v>50</v>
      </c>
      <c r="G56" s="41"/>
      <c r="H56" s="41"/>
      <c r="I56" s="41"/>
      <c r="J56" s="41"/>
      <c r="K56" s="41"/>
      <c r="L56" s="41"/>
      <c r="M56" s="37"/>
      <c r="N56" s="37"/>
      <c r="O56" s="37"/>
      <c r="P56" s="37"/>
      <c r="Q56" s="37"/>
      <c r="R56" s="37"/>
      <c r="S56" s="37"/>
      <c r="T56" s="37"/>
      <c r="U56" s="37"/>
    </row>
    <row r="57" spans="2:21" ht="63.75">
      <c r="B57" s="94" t="s">
        <v>193</v>
      </c>
      <c r="C57" s="95">
        <v>10</v>
      </c>
      <c r="D57" s="99"/>
      <c r="E57" s="97">
        <v>1</v>
      </c>
      <c r="F57" s="40">
        <v>51</v>
      </c>
      <c r="G57" s="41"/>
      <c r="H57" s="41"/>
      <c r="I57" s="41"/>
      <c r="J57" s="41"/>
      <c r="K57" s="41"/>
      <c r="L57" s="41"/>
      <c r="M57" s="37"/>
      <c r="N57" s="37"/>
      <c r="O57" s="37"/>
      <c r="P57" s="37"/>
      <c r="Q57" s="37"/>
      <c r="R57" s="37"/>
      <c r="S57" s="37"/>
      <c r="T57" s="37"/>
      <c r="U57" s="37"/>
    </row>
    <row r="58" spans="2:21" ht="63.75">
      <c r="B58" s="94" t="s">
        <v>193</v>
      </c>
      <c r="C58" s="95">
        <v>10</v>
      </c>
      <c r="D58" s="99"/>
      <c r="E58" s="97">
        <v>1</v>
      </c>
      <c r="F58" s="40">
        <v>52</v>
      </c>
      <c r="G58" s="41"/>
      <c r="H58" s="41"/>
      <c r="I58" s="41"/>
      <c r="J58" s="41"/>
      <c r="K58" s="41"/>
      <c r="L58" s="41"/>
      <c r="M58" s="37"/>
      <c r="N58" s="37"/>
      <c r="O58" s="37"/>
      <c r="P58" s="37"/>
      <c r="Q58" s="37"/>
      <c r="R58" s="37"/>
      <c r="S58" s="37"/>
      <c r="T58" s="37"/>
      <c r="U58" s="37"/>
    </row>
    <row r="59" spans="2:21" ht="63.75">
      <c r="B59" s="94" t="s">
        <v>193</v>
      </c>
      <c r="C59" s="95">
        <v>10</v>
      </c>
      <c r="D59" s="98"/>
      <c r="E59" s="97">
        <v>1</v>
      </c>
      <c r="F59" s="40">
        <v>53</v>
      </c>
      <c r="G59" s="41"/>
      <c r="H59" s="41"/>
      <c r="I59" s="41"/>
      <c r="J59" s="41"/>
      <c r="K59" s="41"/>
      <c r="L59" s="41"/>
      <c r="M59" s="37"/>
      <c r="N59" s="37"/>
      <c r="O59" s="37"/>
      <c r="P59" s="37"/>
      <c r="Q59" s="37"/>
      <c r="R59" s="37"/>
      <c r="S59" s="37"/>
      <c r="T59" s="37"/>
      <c r="U59" s="37"/>
    </row>
    <row r="60" spans="2:21" ht="25.5">
      <c r="B60" s="94" t="s">
        <v>111</v>
      </c>
      <c r="C60" s="95">
        <v>10</v>
      </c>
      <c r="D60" s="95">
        <v>1</v>
      </c>
      <c r="E60" s="97">
        <v>1</v>
      </c>
      <c r="F60" s="40">
        <v>54</v>
      </c>
      <c r="G60" s="41"/>
      <c r="H60" s="41"/>
      <c r="I60" s="41"/>
      <c r="J60" s="41"/>
      <c r="K60" s="41"/>
      <c r="L60" s="41"/>
      <c r="M60" s="37"/>
      <c r="N60" s="37"/>
      <c r="O60" s="37"/>
      <c r="P60" s="37"/>
      <c r="Q60" s="37"/>
      <c r="R60" s="37"/>
      <c r="S60" s="37"/>
      <c r="T60" s="37"/>
      <c r="U60" s="37"/>
    </row>
    <row r="61" spans="2:21" ht="38.25">
      <c r="B61" s="94" t="s">
        <v>129</v>
      </c>
      <c r="C61" s="95">
        <v>10</v>
      </c>
      <c r="D61" s="95">
        <v>1</v>
      </c>
      <c r="E61" s="97">
        <v>1</v>
      </c>
      <c r="F61" s="40">
        <v>55</v>
      </c>
      <c r="G61" s="41"/>
      <c r="H61" s="41"/>
      <c r="I61" s="41"/>
      <c r="J61" s="41"/>
      <c r="K61" s="41"/>
      <c r="L61" s="41"/>
      <c r="M61" s="37"/>
      <c r="N61" s="37"/>
      <c r="O61" s="37"/>
      <c r="P61" s="37"/>
      <c r="Q61" s="37"/>
      <c r="R61" s="37"/>
      <c r="S61" s="37"/>
      <c r="T61" s="37"/>
      <c r="U61" s="37"/>
    </row>
    <row r="62" spans="2:21" ht="25.5">
      <c r="B62" s="94" t="s">
        <v>187</v>
      </c>
      <c r="C62" s="95">
        <v>10</v>
      </c>
      <c r="D62" s="95">
        <v>1</v>
      </c>
      <c r="E62" s="97">
        <v>1</v>
      </c>
      <c r="F62" s="40">
        <v>56</v>
      </c>
      <c r="G62" s="41"/>
      <c r="H62" s="41"/>
      <c r="I62" s="41"/>
      <c r="J62" s="41"/>
      <c r="K62" s="41"/>
      <c r="L62" s="41"/>
      <c r="M62" s="37"/>
      <c r="N62" s="37"/>
      <c r="O62" s="37"/>
      <c r="P62" s="37"/>
      <c r="Q62" s="37"/>
      <c r="R62" s="37"/>
      <c r="S62" s="37"/>
      <c r="T62" s="37"/>
      <c r="U62" s="37"/>
    </row>
    <row r="63" spans="2:21" ht="25.5">
      <c r="B63" s="94" t="s">
        <v>124</v>
      </c>
      <c r="C63" s="95">
        <v>10</v>
      </c>
      <c r="D63" s="95">
        <v>1</v>
      </c>
      <c r="E63" s="97">
        <v>1</v>
      </c>
      <c r="F63" s="40">
        <v>57</v>
      </c>
      <c r="G63" s="41"/>
      <c r="H63" s="41"/>
      <c r="I63" s="41"/>
      <c r="J63" s="41"/>
      <c r="K63" s="41"/>
      <c r="L63" s="41"/>
      <c r="M63" s="37"/>
      <c r="N63" s="37"/>
      <c r="O63" s="37"/>
      <c r="P63" s="37"/>
      <c r="Q63" s="37"/>
      <c r="R63" s="37"/>
      <c r="S63" s="37"/>
      <c r="T63" s="37"/>
      <c r="U63" s="37"/>
    </row>
    <row r="64" spans="2:21" ht="25.5">
      <c r="B64" s="94" t="s">
        <v>93</v>
      </c>
      <c r="C64" s="95">
        <v>10</v>
      </c>
      <c r="D64" s="95">
        <v>1</v>
      </c>
      <c r="E64" s="97">
        <v>1</v>
      </c>
      <c r="F64" s="40">
        <v>58</v>
      </c>
      <c r="G64" s="41"/>
      <c r="H64" s="41"/>
      <c r="I64" s="41"/>
      <c r="J64" s="41"/>
      <c r="K64" s="41"/>
      <c r="L64" s="41"/>
      <c r="M64" s="37"/>
      <c r="N64" s="37"/>
      <c r="O64" s="37"/>
      <c r="P64" s="37"/>
      <c r="Q64" s="37"/>
      <c r="R64" s="37"/>
      <c r="S64" s="37"/>
      <c r="T64" s="37"/>
      <c r="U64" s="37"/>
    </row>
    <row r="65" spans="2:21" ht="25.5">
      <c r="B65" s="94" t="s">
        <v>97</v>
      </c>
      <c r="C65" s="95">
        <v>10</v>
      </c>
      <c r="D65" s="95">
        <v>1</v>
      </c>
      <c r="E65" s="97">
        <v>1</v>
      </c>
      <c r="F65" s="40">
        <v>59</v>
      </c>
      <c r="G65" s="41"/>
      <c r="H65" s="41"/>
      <c r="I65" s="41"/>
      <c r="J65" s="41"/>
      <c r="K65" s="41"/>
      <c r="L65" s="41"/>
      <c r="M65" s="37"/>
      <c r="N65" s="37"/>
      <c r="O65" s="37"/>
      <c r="P65" s="37"/>
      <c r="Q65" s="37"/>
      <c r="R65" s="37"/>
      <c r="S65" s="37"/>
      <c r="T65" s="37"/>
      <c r="U65" s="37"/>
    </row>
    <row r="66" spans="2:21" ht="25.5">
      <c r="B66" s="94" t="s">
        <v>81</v>
      </c>
      <c r="C66" s="95">
        <v>10</v>
      </c>
      <c r="D66" s="96">
        <v>2</v>
      </c>
      <c r="E66" s="97">
        <v>1</v>
      </c>
      <c r="F66" s="40">
        <v>60</v>
      </c>
      <c r="G66" s="41"/>
      <c r="H66" s="41"/>
      <c r="I66" s="41"/>
      <c r="J66" s="41"/>
      <c r="K66" s="41"/>
      <c r="L66" s="41"/>
      <c r="M66" s="37"/>
      <c r="N66" s="37"/>
      <c r="O66" s="37"/>
      <c r="P66" s="37"/>
      <c r="Q66" s="37"/>
      <c r="R66" s="37"/>
      <c r="S66" s="37"/>
      <c r="T66" s="37"/>
      <c r="U66" s="37"/>
    </row>
    <row r="67" spans="2:21" ht="25.5">
      <c r="B67" s="94" t="s">
        <v>81</v>
      </c>
      <c r="C67" s="95">
        <v>10</v>
      </c>
      <c r="D67" s="98"/>
      <c r="E67" s="97">
        <v>1</v>
      </c>
      <c r="F67" s="40">
        <v>61</v>
      </c>
      <c r="G67" s="41"/>
      <c r="H67" s="41"/>
      <c r="I67" s="41"/>
      <c r="J67" s="41"/>
      <c r="K67" s="41"/>
      <c r="L67" s="41"/>
      <c r="M67" s="37"/>
      <c r="N67" s="37"/>
      <c r="O67" s="37"/>
      <c r="P67" s="37"/>
      <c r="Q67" s="37"/>
      <c r="R67" s="37"/>
      <c r="S67" s="37"/>
      <c r="T67" s="37"/>
      <c r="U67" s="37"/>
    </row>
    <row r="68" spans="2:21" ht="25.5">
      <c r="B68" s="94" t="s">
        <v>194</v>
      </c>
      <c r="C68" s="95">
        <v>10</v>
      </c>
      <c r="D68" s="95">
        <v>1</v>
      </c>
      <c r="E68" s="97">
        <v>1</v>
      </c>
      <c r="F68" s="40">
        <v>62</v>
      </c>
      <c r="G68" s="41"/>
      <c r="H68" s="41"/>
      <c r="I68" s="41"/>
      <c r="J68" s="41"/>
      <c r="K68" s="41"/>
      <c r="L68" s="41"/>
      <c r="M68" s="37"/>
      <c r="N68" s="37"/>
      <c r="O68" s="37"/>
      <c r="P68" s="37"/>
      <c r="Q68" s="37"/>
      <c r="R68" s="37"/>
      <c r="S68" s="37"/>
      <c r="T68" s="37"/>
      <c r="U68" s="37"/>
    </row>
    <row r="69" spans="2:21" ht="25.5">
      <c r="B69" s="94" t="s">
        <v>85</v>
      </c>
      <c r="C69" s="95">
        <v>10</v>
      </c>
      <c r="D69" s="95">
        <v>1</v>
      </c>
      <c r="E69" s="97">
        <v>1</v>
      </c>
      <c r="F69" s="40">
        <v>63</v>
      </c>
      <c r="G69" s="41"/>
      <c r="H69" s="41"/>
      <c r="I69" s="41"/>
      <c r="J69" s="41"/>
      <c r="K69" s="41"/>
      <c r="L69" s="41"/>
      <c r="M69" s="37"/>
      <c r="N69" s="37"/>
      <c r="O69" s="37"/>
      <c r="P69" s="37"/>
      <c r="Q69" s="37"/>
      <c r="R69" s="37"/>
      <c r="S69" s="37"/>
      <c r="T69" s="37"/>
      <c r="U69" s="37"/>
    </row>
    <row r="70" spans="2:21" ht="25.5">
      <c r="B70" s="94" t="s">
        <v>195</v>
      </c>
      <c r="C70" s="95">
        <v>10</v>
      </c>
      <c r="D70" s="95">
        <v>1</v>
      </c>
      <c r="E70" s="97">
        <v>1</v>
      </c>
      <c r="F70" s="40">
        <v>64</v>
      </c>
      <c r="G70" s="41"/>
      <c r="H70" s="41"/>
      <c r="I70" s="41"/>
      <c r="J70" s="41"/>
      <c r="K70" s="41"/>
      <c r="L70" s="41"/>
      <c r="M70" s="37"/>
      <c r="N70" s="37"/>
      <c r="O70" s="37"/>
      <c r="P70" s="37"/>
      <c r="Q70" s="37"/>
      <c r="R70" s="37"/>
      <c r="S70" s="37"/>
      <c r="T70" s="37"/>
      <c r="U70" s="37"/>
    </row>
    <row r="71" spans="2:21" ht="25.5">
      <c r="B71" s="94" t="s">
        <v>76</v>
      </c>
      <c r="C71" s="95">
        <v>10</v>
      </c>
      <c r="D71" s="96">
        <v>20</v>
      </c>
      <c r="E71" s="97">
        <v>1</v>
      </c>
      <c r="F71" s="40">
        <v>65</v>
      </c>
      <c r="G71" s="41"/>
      <c r="H71" s="41"/>
      <c r="I71" s="41"/>
      <c r="J71" s="41"/>
      <c r="K71" s="41"/>
      <c r="L71" s="41"/>
      <c r="M71" s="37"/>
      <c r="N71" s="37"/>
      <c r="O71" s="37"/>
      <c r="P71" s="37"/>
      <c r="Q71" s="37"/>
      <c r="R71" s="37"/>
      <c r="S71" s="37"/>
      <c r="T71" s="37"/>
      <c r="U71" s="37"/>
    </row>
    <row r="72" spans="2:21" ht="25.5">
      <c r="B72" s="94" t="s">
        <v>76</v>
      </c>
      <c r="C72" s="95">
        <v>10</v>
      </c>
      <c r="D72" s="99"/>
      <c r="E72" s="97">
        <v>1</v>
      </c>
      <c r="F72" s="40">
        <v>66</v>
      </c>
      <c r="G72" s="41"/>
      <c r="H72" s="41"/>
      <c r="I72" s="41"/>
      <c r="J72" s="41"/>
      <c r="K72" s="41"/>
      <c r="L72" s="41"/>
      <c r="M72" s="37"/>
      <c r="N72" s="37"/>
      <c r="O72" s="37"/>
      <c r="P72" s="37"/>
      <c r="Q72" s="37"/>
      <c r="R72" s="37"/>
      <c r="S72" s="37"/>
      <c r="T72" s="37"/>
      <c r="U72" s="37"/>
    </row>
    <row r="73" spans="2:21" ht="25.5">
      <c r="B73" s="94" t="s">
        <v>76</v>
      </c>
      <c r="C73" s="95">
        <v>10</v>
      </c>
      <c r="D73" s="99"/>
      <c r="E73" s="97">
        <v>1</v>
      </c>
      <c r="F73" s="40">
        <v>67</v>
      </c>
      <c r="G73" s="41"/>
      <c r="H73" s="41"/>
      <c r="I73" s="41"/>
      <c r="J73" s="41"/>
      <c r="K73" s="41"/>
      <c r="L73" s="41"/>
      <c r="M73" s="37"/>
      <c r="N73" s="37"/>
      <c r="O73" s="37"/>
      <c r="P73" s="37"/>
      <c r="Q73" s="37"/>
      <c r="R73" s="37"/>
      <c r="S73" s="37"/>
      <c r="T73" s="37"/>
      <c r="U73" s="37"/>
    </row>
    <row r="74" spans="2:21" ht="25.5">
      <c r="B74" s="94" t="s">
        <v>76</v>
      </c>
      <c r="C74" s="95">
        <v>10</v>
      </c>
      <c r="D74" s="99"/>
      <c r="E74" s="97">
        <v>1</v>
      </c>
      <c r="F74" s="40">
        <v>68</v>
      </c>
      <c r="G74" s="41"/>
      <c r="H74" s="41"/>
      <c r="I74" s="41"/>
      <c r="J74" s="41"/>
      <c r="K74" s="41"/>
      <c r="L74" s="41"/>
      <c r="M74" s="37"/>
      <c r="N74" s="37"/>
      <c r="O74" s="37"/>
      <c r="P74" s="37"/>
      <c r="Q74" s="37"/>
      <c r="R74" s="37"/>
      <c r="S74" s="37"/>
      <c r="T74" s="37"/>
      <c r="U74" s="37"/>
    </row>
    <row r="75" spans="2:21" ht="25.5">
      <c r="B75" s="94" t="s">
        <v>76</v>
      </c>
      <c r="C75" s="95">
        <v>10</v>
      </c>
      <c r="D75" s="99"/>
      <c r="E75" s="97">
        <v>1</v>
      </c>
      <c r="F75" s="40">
        <v>69</v>
      </c>
      <c r="G75" s="41"/>
      <c r="H75" s="41"/>
      <c r="I75" s="41"/>
      <c r="J75" s="41"/>
      <c r="K75" s="41"/>
      <c r="L75" s="41"/>
      <c r="M75" s="37"/>
      <c r="N75" s="37"/>
      <c r="O75" s="37"/>
      <c r="P75" s="37"/>
      <c r="Q75" s="37"/>
      <c r="R75" s="37"/>
      <c r="S75" s="37"/>
      <c r="T75" s="37"/>
      <c r="U75" s="37"/>
    </row>
    <row r="76" spans="2:21" ht="25.5">
      <c r="B76" s="94" t="s">
        <v>76</v>
      </c>
      <c r="C76" s="95">
        <v>10</v>
      </c>
      <c r="D76" s="99"/>
      <c r="E76" s="97">
        <v>1</v>
      </c>
      <c r="F76" s="40">
        <v>70</v>
      </c>
      <c r="G76" s="41"/>
      <c r="H76" s="41"/>
      <c r="I76" s="41"/>
      <c r="J76" s="41"/>
      <c r="K76" s="41"/>
      <c r="L76" s="41"/>
      <c r="M76" s="37"/>
      <c r="N76" s="37"/>
      <c r="O76" s="37"/>
      <c r="P76" s="37"/>
      <c r="Q76" s="37"/>
      <c r="R76" s="37"/>
      <c r="S76" s="37"/>
      <c r="T76" s="37"/>
      <c r="U76" s="37"/>
    </row>
    <row r="77" spans="2:21" ht="25.5">
      <c r="B77" s="94" t="s">
        <v>76</v>
      </c>
      <c r="C77" s="95">
        <v>10</v>
      </c>
      <c r="D77" s="99"/>
      <c r="E77" s="97">
        <v>1</v>
      </c>
      <c r="F77" s="40">
        <v>71</v>
      </c>
      <c r="G77" s="41"/>
      <c r="H77" s="41"/>
      <c r="I77" s="41"/>
      <c r="J77" s="41"/>
      <c r="K77" s="41"/>
      <c r="L77" s="41"/>
      <c r="M77" s="37"/>
      <c r="N77" s="37"/>
      <c r="O77" s="37"/>
      <c r="P77" s="37"/>
      <c r="Q77" s="37"/>
      <c r="R77" s="37"/>
      <c r="S77" s="37"/>
      <c r="T77" s="37"/>
      <c r="U77" s="37"/>
    </row>
    <row r="78" spans="2:21" ht="25.5">
      <c r="B78" s="94" t="s">
        <v>76</v>
      </c>
      <c r="C78" s="95">
        <v>10</v>
      </c>
      <c r="D78" s="99"/>
      <c r="E78" s="97">
        <v>1</v>
      </c>
      <c r="F78" s="40">
        <v>72</v>
      </c>
      <c r="G78" s="41"/>
      <c r="H78" s="41"/>
      <c r="I78" s="41"/>
      <c r="J78" s="41"/>
      <c r="K78" s="41"/>
      <c r="L78" s="41"/>
      <c r="M78" s="37"/>
      <c r="N78" s="37"/>
      <c r="O78" s="37"/>
      <c r="P78" s="37"/>
      <c r="Q78" s="37"/>
      <c r="R78" s="37"/>
      <c r="S78" s="37"/>
      <c r="T78" s="37"/>
      <c r="U78" s="37"/>
    </row>
    <row r="79" spans="2:21" ht="25.5">
      <c r="B79" s="94" t="s">
        <v>76</v>
      </c>
      <c r="C79" s="95">
        <v>10</v>
      </c>
      <c r="D79" s="99"/>
      <c r="E79" s="97">
        <v>1</v>
      </c>
      <c r="F79" s="40">
        <v>73</v>
      </c>
      <c r="G79" s="41"/>
      <c r="H79" s="41"/>
      <c r="I79" s="41"/>
      <c r="J79" s="41"/>
      <c r="K79" s="41"/>
      <c r="L79" s="41"/>
      <c r="M79" s="37"/>
      <c r="N79" s="37"/>
      <c r="O79" s="37"/>
      <c r="P79" s="37"/>
      <c r="Q79" s="37"/>
      <c r="R79" s="37"/>
      <c r="S79" s="37"/>
      <c r="T79" s="37"/>
      <c r="U79" s="37"/>
    </row>
    <row r="80" spans="2:21" ht="25.5">
      <c r="B80" s="94" t="s">
        <v>76</v>
      </c>
      <c r="C80" s="95">
        <v>10</v>
      </c>
      <c r="D80" s="99"/>
      <c r="E80" s="97">
        <v>1</v>
      </c>
      <c r="F80" s="40">
        <v>74</v>
      </c>
      <c r="G80" s="41"/>
      <c r="H80" s="41"/>
      <c r="I80" s="41"/>
      <c r="J80" s="41"/>
      <c r="K80" s="41"/>
      <c r="L80" s="41"/>
      <c r="M80" s="37"/>
      <c r="N80" s="37"/>
      <c r="O80" s="37"/>
      <c r="P80" s="37"/>
      <c r="Q80" s="37"/>
      <c r="R80" s="37"/>
      <c r="S80" s="37"/>
      <c r="T80" s="37"/>
      <c r="U80" s="37"/>
    </row>
    <row r="81" spans="2:21" ht="25.5">
      <c r="B81" s="94" t="s">
        <v>76</v>
      </c>
      <c r="C81" s="95">
        <v>10</v>
      </c>
      <c r="D81" s="99"/>
      <c r="E81" s="97">
        <v>1</v>
      </c>
      <c r="F81" s="40">
        <v>75</v>
      </c>
      <c r="G81" s="41"/>
      <c r="H81" s="41"/>
      <c r="I81" s="41"/>
      <c r="J81" s="41"/>
      <c r="K81" s="41"/>
      <c r="L81" s="41"/>
      <c r="M81" s="37"/>
      <c r="N81" s="37"/>
      <c r="O81" s="37"/>
      <c r="P81" s="37"/>
      <c r="Q81" s="37"/>
      <c r="R81" s="37"/>
      <c r="S81" s="37"/>
      <c r="T81" s="37"/>
      <c r="U81" s="37"/>
    </row>
    <row r="82" spans="2:21" ht="25.5">
      <c r="B82" s="94" t="s">
        <v>76</v>
      </c>
      <c r="C82" s="95">
        <v>10</v>
      </c>
      <c r="D82" s="99"/>
      <c r="E82" s="97">
        <v>1</v>
      </c>
      <c r="F82" s="40">
        <v>76</v>
      </c>
      <c r="G82" s="41"/>
      <c r="H82" s="41"/>
      <c r="I82" s="41"/>
      <c r="J82" s="41"/>
      <c r="K82" s="41"/>
      <c r="L82" s="41"/>
      <c r="M82" s="37"/>
      <c r="N82" s="37"/>
      <c r="O82" s="37"/>
      <c r="P82" s="37"/>
      <c r="Q82" s="37"/>
      <c r="R82" s="37"/>
      <c r="S82" s="37"/>
      <c r="T82" s="37"/>
      <c r="U82" s="37"/>
    </row>
    <row r="83" spans="2:21" ht="25.5">
      <c r="B83" s="94" t="s">
        <v>76</v>
      </c>
      <c r="C83" s="95">
        <v>10</v>
      </c>
      <c r="D83" s="99"/>
      <c r="E83" s="97">
        <v>1</v>
      </c>
      <c r="F83" s="40">
        <v>77</v>
      </c>
      <c r="G83" s="41"/>
      <c r="H83" s="41"/>
      <c r="I83" s="41"/>
      <c r="J83" s="41"/>
      <c r="K83" s="41"/>
      <c r="L83" s="41"/>
      <c r="M83" s="37"/>
      <c r="N83" s="37"/>
      <c r="O83" s="37"/>
      <c r="P83" s="37"/>
      <c r="Q83" s="37"/>
      <c r="R83" s="37"/>
      <c r="S83" s="37"/>
      <c r="T83" s="37"/>
      <c r="U83" s="37"/>
    </row>
    <row r="84" spans="2:21" ht="25.5">
      <c r="B84" s="94" t="s">
        <v>76</v>
      </c>
      <c r="C84" s="95">
        <v>10</v>
      </c>
      <c r="D84" s="99"/>
      <c r="E84" s="97">
        <v>1</v>
      </c>
      <c r="F84" s="40">
        <v>78</v>
      </c>
      <c r="G84" s="41"/>
      <c r="H84" s="41"/>
      <c r="I84" s="41"/>
      <c r="J84" s="41"/>
      <c r="K84" s="41"/>
      <c r="L84" s="41"/>
      <c r="M84" s="37"/>
      <c r="N84" s="37"/>
      <c r="O84" s="37"/>
      <c r="P84" s="37"/>
      <c r="Q84" s="37"/>
      <c r="R84" s="37"/>
      <c r="S84" s="37"/>
      <c r="T84" s="37"/>
      <c r="U84" s="37"/>
    </row>
    <row r="85" spans="2:21" ht="25.5">
      <c r="B85" s="94" t="s">
        <v>76</v>
      </c>
      <c r="C85" s="95">
        <v>10</v>
      </c>
      <c r="D85" s="99"/>
      <c r="E85" s="97">
        <v>1</v>
      </c>
      <c r="F85" s="40">
        <v>79</v>
      </c>
      <c r="G85" s="41"/>
      <c r="H85" s="41"/>
      <c r="I85" s="41"/>
      <c r="J85" s="41"/>
      <c r="K85" s="41"/>
      <c r="L85" s="41"/>
      <c r="M85" s="37"/>
      <c r="N85" s="37"/>
      <c r="O85" s="37"/>
      <c r="P85" s="37"/>
      <c r="Q85" s="37"/>
      <c r="R85" s="37"/>
      <c r="S85" s="37"/>
      <c r="T85" s="37"/>
      <c r="U85" s="37"/>
    </row>
    <row r="86" spans="2:21" ht="25.5">
      <c r="B86" s="94" t="s">
        <v>76</v>
      </c>
      <c r="C86" s="95">
        <v>10</v>
      </c>
      <c r="D86" s="99"/>
      <c r="E86" s="97">
        <v>1</v>
      </c>
      <c r="F86" s="40">
        <v>80</v>
      </c>
      <c r="G86" s="41"/>
      <c r="H86" s="41"/>
      <c r="I86" s="41"/>
      <c r="J86" s="41"/>
      <c r="K86" s="41"/>
      <c r="L86" s="41"/>
      <c r="M86" s="37"/>
      <c r="N86" s="37"/>
      <c r="O86" s="37"/>
      <c r="P86" s="37"/>
      <c r="Q86" s="37"/>
      <c r="R86" s="37"/>
      <c r="S86" s="37"/>
      <c r="T86" s="37"/>
      <c r="U86" s="37"/>
    </row>
    <row r="87" spans="2:21" ht="25.5">
      <c r="B87" s="94" t="s">
        <v>76</v>
      </c>
      <c r="C87" s="95">
        <v>10</v>
      </c>
      <c r="D87" s="99"/>
      <c r="E87" s="97">
        <v>1</v>
      </c>
      <c r="F87" s="40">
        <v>81</v>
      </c>
      <c r="G87" s="41"/>
      <c r="H87" s="41"/>
      <c r="I87" s="41"/>
      <c r="J87" s="41"/>
      <c r="K87" s="41"/>
      <c r="L87" s="41"/>
      <c r="M87" s="37"/>
      <c r="N87" s="37"/>
      <c r="O87" s="37"/>
      <c r="P87" s="37"/>
      <c r="Q87" s="37"/>
      <c r="R87" s="37"/>
      <c r="S87" s="37"/>
      <c r="T87" s="37"/>
      <c r="U87" s="37"/>
    </row>
    <row r="88" spans="2:21" ht="25.5">
      <c r="B88" s="94" t="s">
        <v>76</v>
      </c>
      <c r="C88" s="95">
        <v>10</v>
      </c>
      <c r="D88" s="99"/>
      <c r="E88" s="97">
        <v>1</v>
      </c>
      <c r="F88" s="40">
        <v>82</v>
      </c>
      <c r="G88" s="41"/>
      <c r="H88" s="41"/>
      <c r="I88" s="41"/>
      <c r="J88" s="41"/>
      <c r="K88" s="41"/>
      <c r="L88" s="41"/>
      <c r="M88" s="37"/>
      <c r="N88" s="37"/>
      <c r="O88" s="37"/>
      <c r="P88" s="37"/>
      <c r="Q88" s="37"/>
      <c r="R88" s="37"/>
      <c r="S88" s="37"/>
      <c r="T88" s="37"/>
      <c r="U88" s="37"/>
    </row>
    <row r="89" spans="2:21" ht="25.5">
      <c r="B89" s="94" t="s">
        <v>76</v>
      </c>
      <c r="C89" s="95">
        <v>10</v>
      </c>
      <c r="D89" s="99"/>
      <c r="E89" s="97">
        <v>1</v>
      </c>
      <c r="F89" s="40">
        <v>83</v>
      </c>
      <c r="G89" s="41"/>
      <c r="H89" s="41"/>
      <c r="I89" s="41"/>
      <c r="J89" s="41"/>
      <c r="K89" s="41"/>
      <c r="L89" s="41"/>
      <c r="M89" s="37"/>
      <c r="N89" s="37"/>
      <c r="O89" s="37"/>
      <c r="P89" s="37"/>
      <c r="Q89" s="37"/>
      <c r="R89" s="37"/>
      <c r="S89" s="37"/>
      <c r="T89" s="37"/>
      <c r="U89" s="37"/>
    </row>
    <row r="90" spans="2:21" ht="25.5">
      <c r="B90" s="94" t="s">
        <v>76</v>
      </c>
      <c r="C90" s="95">
        <v>10</v>
      </c>
      <c r="D90" s="98"/>
      <c r="E90" s="97">
        <v>1</v>
      </c>
      <c r="F90" s="40">
        <v>84</v>
      </c>
      <c r="G90" s="41"/>
      <c r="H90" s="41"/>
      <c r="I90" s="41"/>
      <c r="J90" s="41"/>
      <c r="K90" s="41"/>
      <c r="L90" s="41"/>
      <c r="M90" s="37"/>
      <c r="N90" s="37"/>
      <c r="O90" s="37"/>
      <c r="P90" s="37"/>
      <c r="Q90" s="37"/>
      <c r="R90" s="37"/>
      <c r="S90" s="37"/>
      <c r="T90" s="37"/>
      <c r="U90" s="37"/>
    </row>
    <row r="91" spans="2:21" ht="25.5">
      <c r="B91" s="94" t="s">
        <v>196</v>
      </c>
      <c r="C91" s="95">
        <v>10</v>
      </c>
      <c r="D91" s="96">
        <v>4</v>
      </c>
      <c r="E91" s="97">
        <v>1</v>
      </c>
      <c r="F91" s="40">
        <v>85</v>
      </c>
      <c r="G91" s="41"/>
      <c r="H91" s="41"/>
      <c r="I91" s="41"/>
      <c r="J91" s="41"/>
      <c r="K91" s="41"/>
      <c r="L91" s="41"/>
      <c r="M91" s="37"/>
      <c r="N91" s="37"/>
      <c r="O91" s="37"/>
      <c r="P91" s="37"/>
      <c r="Q91" s="37"/>
      <c r="R91" s="37"/>
      <c r="S91" s="37"/>
      <c r="T91" s="37"/>
      <c r="U91" s="37"/>
    </row>
    <row r="92" spans="2:21" ht="25.5">
      <c r="B92" s="94" t="s">
        <v>196</v>
      </c>
      <c r="C92" s="95">
        <v>10</v>
      </c>
      <c r="D92" s="99"/>
      <c r="E92" s="97">
        <v>1</v>
      </c>
      <c r="F92" s="40">
        <v>86</v>
      </c>
      <c r="G92" s="41"/>
      <c r="H92" s="41"/>
      <c r="I92" s="41"/>
      <c r="J92" s="41"/>
      <c r="K92" s="41"/>
      <c r="L92" s="41"/>
      <c r="M92" s="37"/>
      <c r="N92" s="37"/>
      <c r="O92" s="37"/>
      <c r="P92" s="37"/>
      <c r="Q92" s="37"/>
      <c r="R92" s="37"/>
      <c r="S92" s="37"/>
      <c r="T92" s="37"/>
      <c r="U92" s="37"/>
    </row>
    <row r="93" spans="2:21" ht="25.5">
      <c r="B93" s="94" t="s">
        <v>196</v>
      </c>
      <c r="C93" s="95">
        <v>10</v>
      </c>
      <c r="D93" s="99"/>
      <c r="E93" s="97">
        <v>1</v>
      </c>
      <c r="F93" s="40">
        <v>87</v>
      </c>
      <c r="G93" s="41"/>
      <c r="H93" s="41"/>
      <c r="I93" s="41"/>
      <c r="J93" s="41"/>
      <c r="K93" s="41"/>
      <c r="L93" s="41"/>
      <c r="M93" s="37"/>
      <c r="N93" s="37"/>
      <c r="O93" s="37"/>
      <c r="P93" s="37"/>
      <c r="Q93" s="37"/>
      <c r="R93" s="37"/>
      <c r="S93" s="37"/>
      <c r="T93" s="37"/>
      <c r="U93" s="37"/>
    </row>
    <row r="94" spans="2:21" ht="25.5">
      <c r="B94" s="94" t="s">
        <v>196</v>
      </c>
      <c r="C94" s="95">
        <v>10</v>
      </c>
      <c r="D94" s="98"/>
      <c r="E94" s="97">
        <v>1</v>
      </c>
      <c r="F94" s="40">
        <v>88</v>
      </c>
      <c r="G94" s="41"/>
      <c r="H94" s="41"/>
      <c r="I94" s="41"/>
      <c r="J94" s="41"/>
      <c r="K94" s="41"/>
      <c r="L94" s="41"/>
      <c r="M94" s="37"/>
      <c r="N94" s="37"/>
      <c r="O94" s="37"/>
      <c r="P94" s="37"/>
      <c r="Q94" s="37"/>
      <c r="R94" s="37"/>
      <c r="S94" s="37"/>
      <c r="T94" s="37"/>
      <c r="U94" s="37"/>
    </row>
    <row r="95" spans="2:21" ht="25.5">
      <c r="B95" s="94" t="s">
        <v>88</v>
      </c>
      <c r="C95" s="95">
        <v>10</v>
      </c>
      <c r="D95" s="96">
        <v>4</v>
      </c>
      <c r="E95" s="97">
        <v>1</v>
      </c>
      <c r="F95" s="40">
        <v>89</v>
      </c>
      <c r="G95" s="41"/>
      <c r="H95" s="41"/>
      <c r="I95" s="41"/>
      <c r="J95" s="41"/>
      <c r="K95" s="41"/>
      <c r="L95" s="41"/>
      <c r="M95" s="37"/>
      <c r="N95" s="37"/>
      <c r="O95" s="37"/>
      <c r="P95" s="37"/>
      <c r="Q95" s="37"/>
      <c r="R95" s="37"/>
      <c r="S95" s="37"/>
      <c r="T95" s="37"/>
      <c r="U95" s="37"/>
    </row>
    <row r="96" spans="2:21" ht="25.5">
      <c r="B96" s="94" t="s">
        <v>88</v>
      </c>
      <c r="C96" s="95">
        <v>10</v>
      </c>
      <c r="D96" s="99"/>
      <c r="E96" s="97">
        <v>1</v>
      </c>
      <c r="F96" s="40">
        <v>90</v>
      </c>
      <c r="G96" s="41"/>
      <c r="H96" s="41"/>
      <c r="I96" s="41"/>
      <c r="J96" s="41"/>
      <c r="K96" s="41"/>
      <c r="L96" s="41"/>
      <c r="M96" s="37"/>
      <c r="N96" s="37"/>
      <c r="O96" s="37"/>
      <c r="P96" s="37"/>
      <c r="Q96" s="37"/>
      <c r="R96" s="37"/>
      <c r="S96" s="37"/>
      <c r="T96" s="37"/>
      <c r="U96" s="37"/>
    </row>
    <row r="97" spans="2:21" ht="25.5">
      <c r="B97" s="94" t="s">
        <v>88</v>
      </c>
      <c r="C97" s="95">
        <v>10</v>
      </c>
      <c r="D97" s="99"/>
      <c r="E97" s="97">
        <v>1</v>
      </c>
      <c r="F97" s="40">
        <v>91</v>
      </c>
      <c r="G97" s="41"/>
      <c r="H97" s="41"/>
      <c r="I97" s="41"/>
      <c r="J97" s="41"/>
      <c r="K97" s="41"/>
      <c r="L97" s="41"/>
      <c r="M97" s="37"/>
      <c r="N97" s="37"/>
      <c r="O97" s="37"/>
      <c r="P97" s="37"/>
      <c r="Q97" s="37"/>
      <c r="R97" s="37"/>
      <c r="S97" s="37"/>
      <c r="T97" s="37"/>
      <c r="U97" s="37"/>
    </row>
    <row r="98" spans="2:21" ht="25.5">
      <c r="B98" s="94" t="s">
        <v>88</v>
      </c>
      <c r="C98" s="95">
        <v>10</v>
      </c>
      <c r="D98" s="98"/>
      <c r="E98" s="97">
        <v>1</v>
      </c>
      <c r="F98" s="40">
        <v>92</v>
      </c>
      <c r="G98" s="41"/>
      <c r="H98" s="41"/>
      <c r="I98" s="41"/>
      <c r="J98" s="41"/>
      <c r="K98" s="41"/>
      <c r="L98" s="41"/>
      <c r="M98" s="37"/>
      <c r="N98" s="37"/>
      <c r="O98" s="37"/>
      <c r="P98" s="37"/>
      <c r="Q98" s="37"/>
      <c r="R98" s="37"/>
      <c r="S98" s="37"/>
      <c r="T98" s="37"/>
      <c r="U98" s="37"/>
    </row>
    <row r="99" spans="2:21" ht="38.25">
      <c r="B99" s="94" t="s">
        <v>60</v>
      </c>
      <c r="C99" s="95">
        <v>10</v>
      </c>
      <c r="D99" s="96">
        <v>4</v>
      </c>
      <c r="E99" s="97">
        <v>1</v>
      </c>
      <c r="F99" s="40">
        <v>93</v>
      </c>
      <c r="G99" s="41"/>
      <c r="H99" s="41"/>
      <c r="I99" s="41"/>
      <c r="J99" s="41"/>
      <c r="K99" s="41"/>
      <c r="L99" s="41"/>
      <c r="M99" s="37"/>
      <c r="N99" s="37"/>
      <c r="O99" s="37"/>
      <c r="P99" s="37"/>
      <c r="Q99" s="37"/>
      <c r="R99" s="37"/>
      <c r="S99" s="37"/>
      <c r="T99" s="37"/>
      <c r="U99" s="37"/>
    </row>
    <row r="100" spans="2:21" ht="38.25">
      <c r="B100" s="94" t="s">
        <v>60</v>
      </c>
      <c r="C100" s="95">
        <v>10</v>
      </c>
      <c r="D100" s="99"/>
      <c r="E100" s="97">
        <v>1</v>
      </c>
      <c r="F100" s="40">
        <v>94</v>
      </c>
      <c r="G100" s="41"/>
      <c r="H100" s="41"/>
      <c r="I100" s="41"/>
      <c r="J100" s="41"/>
      <c r="K100" s="41"/>
      <c r="L100" s="41"/>
      <c r="M100" s="37"/>
      <c r="N100" s="37"/>
      <c r="O100" s="37"/>
      <c r="P100" s="37"/>
      <c r="Q100" s="37"/>
      <c r="R100" s="37"/>
      <c r="S100" s="37"/>
      <c r="T100" s="37"/>
      <c r="U100" s="37"/>
    </row>
    <row r="101" spans="2:21" ht="38.25">
      <c r="B101" s="94" t="s">
        <v>60</v>
      </c>
      <c r="C101" s="95">
        <v>10</v>
      </c>
      <c r="D101" s="99"/>
      <c r="E101" s="97">
        <v>1</v>
      </c>
      <c r="F101" s="40">
        <v>95</v>
      </c>
      <c r="G101" s="41"/>
      <c r="H101" s="41"/>
      <c r="I101" s="41"/>
      <c r="J101" s="41"/>
      <c r="K101" s="41"/>
      <c r="L101" s="41"/>
      <c r="M101" s="37"/>
      <c r="N101" s="37"/>
      <c r="O101" s="37"/>
      <c r="P101" s="37"/>
      <c r="Q101" s="37"/>
      <c r="R101" s="37"/>
      <c r="S101" s="37"/>
      <c r="T101" s="37"/>
      <c r="U101" s="37"/>
    </row>
    <row r="102" spans="2:21" ht="38.25">
      <c r="B102" s="94" t="s">
        <v>60</v>
      </c>
      <c r="C102" s="95">
        <v>10</v>
      </c>
      <c r="D102" s="98"/>
      <c r="E102" s="97">
        <v>1</v>
      </c>
      <c r="F102" s="40">
        <v>96</v>
      </c>
      <c r="G102" s="41"/>
      <c r="H102" s="41"/>
      <c r="I102" s="41"/>
      <c r="J102" s="41"/>
      <c r="K102" s="41"/>
      <c r="L102" s="41"/>
      <c r="M102" s="37"/>
      <c r="N102" s="37"/>
      <c r="O102" s="37"/>
      <c r="P102" s="37"/>
      <c r="Q102" s="37"/>
      <c r="R102" s="37"/>
      <c r="S102" s="37"/>
      <c r="T102" s="37"/>
      <c r="U102" s="37"/>
    </row>
    <row r="103" spans="2:21" ht="25.5">
      <c r="B103" s="94" t="s">
        <v>97</v>
      </c>
      <c r="C103" s="95">
        <v>10</v>
      </c>
      <c r="D103" s="96">
        <v>10</v>
      </c>
      <c r="E103" s="97">
        <v>1</v>
      </c>
      <c r="F103" s="40">
        <v>97</v>
      </c>
      <c r="G103" s="41"/>
      <c r="H103" s="41"/>
      <c r="I103" s="41"/>
      <c r="J103" s="41"/>
      <c r="K103" s="41"/>
      <c r="L103" s="41"/>
      <c r="M103" s="37"/>
      <c r="N103" s="37"/>
      <c r="O103" s="37"/>
      <c r="P103" s="37"/>
      <c r="Q103" s="37"/>
      <c r="R103" s="37"/>
      <c r="S103" s="37"/>
      <c r="T103" s="37"/>
      <c r="U103" s="37"/>
    </row>
    <row r="104" spans="2:21" ht="25.5">
      <c r="B104" s="94" t="s">
        <v>97</v>
      </c>
      <c r="C104" s="95">
        <v>10</v>
      </c>
      <c r="D104" s="99"/>
      <c r="E104" s="97">
        <v>1</v>
      </c>
      <c r="F104" s="40">
        <v>98</v>
      </c>
      <c r="G104" s="41"/>
      <c r="H104" s="41"/>
      <c r="I104" s="41"/>
      <c r="J104" s="41"/>
      <c r="K104" s="41"/>
      <c r="L104" s="41"/>
      <c r="M104" s="37"/>
      <c r="N104" s="37"/>
      <c r="O104" s="37"/>
      <c r="P104" s="37"/>
      <c r="Q104" s="37"/>
      <c r="R104" s="37"/>
      <c r="S104" s="37"/>
      <c r="T104" s="37"/>
      <c r="U104" s="37"/>
    </row>
    <row r="105" spans="2:21" ht="25.5">
      <c r="B105" s="94" t="s">
        <v>97</v>
      </c>
      <c r="C105" s="95">
        <v>10</v>
      </c>
      <c r="D105" s="99"/>
      <c r="E105" s="97">
        <v>1</v>
      </c>
      <c r="F105" s="40">
        <v>99</v>
      </c>
      <c r="G105" s="41"/>
      <c r="H105" s="41"/>
      <c r="I105" s="41"/>
      <c r="J105" s="41"/>
      <c r="K105" s="41"/>
      <c r="L105" s="41"/>
      <c r="M105" s="37"/>
      <c r="N105" s="37"/>
      <c r="O105" s="37"/>
      <c r="P105" s="37"/>
      <c r="Q105" s="37"/>
      <c r="R105" s="37"/>
      <c r="S105" s="37"/>
      <c r="T105" s="37"/>
      <c r="U105" s="37"/>
    </row>
    <row r="106" spans="2:21" ht="25.5">
      <c r="B106" s="94" t="s">
        <v>97</v>
      </c>
      <c r="C106" s="95">
        <v>10</v>
      </c>
      <c r="D106" s="99"/>
      <c r="E106" s="97">
        <v>1</v>
      </c>
      <c r="F106" s="40">
        <v>100</v>
      </c>
      <c r="G106" s="41"/>
      <c r="H106" s="41"/>
      <c r="I106" s="41"/>
      <c r="J106" s="41"/>
      <c r="K106" s="41"/>
      <c r="L106" s="41"/>
      <c r="M106" s="37"/>
      <c r="N106" s="37"/>
      <c r="O106" s="37"/>
      <c r="P106" s="37"/>
      <c r="Q106" s="37"/>
      <c r="R106" s="37"/>
      <c r="S106" s="37"/>
      <c r="T106" s="37"/>
      <c r="U106" s="37"/>
    </row>
    <row r="107" spans="2:21" ht="25.5">
      <c r="B107" s="94" t="s">
        <v>97</v>
      </c>
      <c r="C107" s="95">
        <v>10</v>
      </c>
      <c r="D107" s="99"/>
      <c r="E107" s="97">
        <v>1</v>
      </c>
      <c r="F107" s="40">
        <v>101</v>
      </c>
      <c r="G107" s="41"/>
      <c r="H107" s="41"/>
      <c r="I107" s="41"/>
      <c r="J107" s="41"/>
      <c r="K107" s="41"/>
      <c r="L107" s="41"/>
      <c r="M107" s="37"/>
      <c r="N107" s="37"/>
      <c r="O107" s="37"/>
      <c r="P107" s="37"/>
      <c r="Q107" s="37"/>
      <c r="R107" s="37"/>
      <c r="S107" s="37"/>
      <c r="T107" s="37"/>
      <c r="U107" s="37"/>
    </row>
    <row r="108" spans="2:21" ht="25.5">
      <c r="B108" s="94" t="s">
        <v>97</v>
      </c>
      <c r="C108" s="95">
        <v>10</v>
      </c>
      <c r="D108" s="99"/>
      <c r="E108" s="97">
        <v>1</v>
      </c>
      <c r="F108" s="40">
        <v>102</v>
      </c>
      <c r="G108" s="41"/>
      <c r="H108" s="41"/>
      <c r="I108" s="41"/>
      <c r="J108" s="41"/>
      <c r="K108" s="41"/>
      <c r="L108" s="41"/>
      <c r="M108" s="37"/>
      <c r="N108" s="37"/>
      <c r="O108" s="37"/>
      <c r="P108" s="37"/>
      <c r="Q108" s="37"/>
      <c r="R108" s="37"/>
      <c r="S108" s="37"/>
      <c r="T108" s="37"/>
      <c r="U108" s="37"/>
    </row>
    <row r="109" spans="2:21" ht="25.5">
      <c r="B109" s="94" t="s">
        <v>97</v>
      </c>
      <c r="C109" s="95">
        <v>10</v>
      </c>
      <c r="D109" s="99"/>
      <c r="E109" s="97">
        <v>1</v>
      </c>
      <c r="F109" s="40">
        <v>103</v>
      </c>
      <c r="G109" s="41"/>
      <c r="H109" s="41"/>
      <c r="I109" s="41"/>
      <c r="J109" s="41"/>
      <c r="K109" s="41"/>
      <c r="L109" s="41"/>
      <c r="M109" s="37"/>
      <c r="N109" s="37"/>
      <c r="O109" s="37"/>
      <c r="P109" s="37"/>
      <c r="Q109" s="37"/>
      <c r="R109" s="37"/>
      <c r="S109" s="37"/>
      <c r="T109" s="37"/>
      <c r="U109" s="37"/>
    </row>
    <row r="110" spans="2:21" ht="25.5">
      <c r="B110" s="94" t="s">
        <v>97</v>
      </c>
      <c r="C110" s="95">
        <v>10</v>
      </c>
      <c r="D110" s="99"/>
      <c r="E110" s="97">
        <v>1</v>
      </c>
      <c r="F110" s="40">
        <v>104</v>
      </c>
      <c r="G110" s="41"/>
      <c r="H110" s="41"/>
      <c r="I110" s="41"/>
      <c r="J110" s="41"/>
      <c r="K110" s="41"/>
      <c r="L110" s="41"/>
      <c r="M110" s="37"/>
      <c r="N110" s="37"/>
      <c r="O110" s="37"/>
      <c r="P110" s="37"/>
      <c r="Q110" s="37"/>
      <c r="R110" s="37"/>
      <c r="S110" s="37"/>
      <c r="T110" s="37"/>
      <c r="U110" s="37"/>
    </row>
    <row r="111" spans="2:21" ht="25.5">
      <c r="B111" s="94" t="s">
        <v>97</v>
      </c>
      <c r="C111" s="95">
        <v>10</v>
      </c>
      <c r="D111" s="99"/>
      <c r="E111" s="97">
        <v>1</v>
      </c>
      <c r="F111" s="40">
        <v>105</v>
      </c>
      <c r="G111" s="41"/>
      <c r="H111" s="41"/>
      <c r="I111" s="41"/>
      <c r="J111" s="41"/>
      <c r="K111" s="41"/>
      <c r="L111" s="41"/>
      <c r="M111" s="37"/>
      <c r="N111" s="37"/>
      <c r="O111" s="37"/>
      <c r="P111" s="37"/>
      <c r="Q111" s="37"/>
      <c r="R111" s="37"/>
      <c r="S111" s="37"/>
      <c r="T111" s="37"/>
      <c r="U111" s="37"/>
    </row>
    <row r="112" spans="2:21" ht="25.5">
      <c r="B112" s="94" t="s">
        <v>97</v>
      </c>
      <c r="C112" s="95">
        <v>10</v>
      </c>
      <c r="D112" s="98"/>
      <c r="E112" s="97">
        <v>1</v>
      </c>
      <c r="F112" s="40">
        <v>106</v>
      </c>
      <c r="G112" s="41"/>
      <c r="H112" s="41"/>
      <c r="I112" s="41"/>
      <c r="J112" s="41"/>
      <c r="K112" s="41"/>
      <c r="L112" s="41"/>
      <c r="M112" s="37"/>
      <c r="N112" s="37"/>
      <c r="O112" s="37"/>
      <c r="P112" s="37"/>
      <c r="Q112" s="37"/>
      <c r="R112" s="37"/>
      <c r="S112" s="37"/>
      <c r="T112" s="37"/>
      <c r="U112" s="37"/>
    </row>
    <row r="113" spans="2:21" ht="63.75">
      <c r="B113" s="94" t="s">
        <v>89</v>
      </c>
      <c r="C113" s="95">
        <v>10</v>
      </c>
      <c r="D113" s="96">
        <v>8</v>
      </c>
      <c r="E113" s="97">
        <v>1</v>
      </c>
      <c r="F113" s="40">
        <v>107</v>
      </c>
      <c r="G113" s="41"/>
      <c r="H113" s="41"/>
      <c r="I113" s="41"/>
      <c r="J113" s="41"/>
      <c r="K113" s="41"/>
      <c r="L113" s="41"/>
      <c r="M113" s="37"/>
      <c r="N113" s="37"/>
      <c r="O113" s="37"/>
      <c r="P113" s="37"/>
      <c r="Q113" s="37"/>
      <c r="R113" s="37"/>
      <c r="S113" s="37"/>
      <c r="T113" s="37"/>
      <c r="U113" s="37"/>
    </row>
    <row r="114" spans="2:21" ht="63.75">
      <c r="B114" s="94" t="s">
        <v>89</v>
      </c>
      <c r="C114" s="95">
        <v>10</v>
      </c>
      <c r="D114" s="99"/>
      <c r="E114" s="97">
        <v>1</v>
      </c>
      <c r="F114" s="40">
        <v>108</v>
      </c>
      <c r="G114" s="41"/>
      <c r="H114" s="41"/>
      <c r="I114" s="41"/>
      <c r="J114" s="41"/>
      <c r="K114" s="41"/>
      <c r="L114" s="41"/>
      <c r="M114" s="37"/>
      <c r="N114" s="37"/>
      <c r="O114" s="37"/>
      <c r="P114" s="37"/>
      <c r="Q114" s="37"/>
      <c r="R114" s="37"/>
      <c r="S114" s="37"/>
      <c r="T114" s="37"/>
      <c r="U114" s="37"/>
    </row>
    <row r="115" spans="2:21" ht="63.75">
      <c r="B115" s="94" t="s">
        <v>89</v>
      </c>
      <c r="C115" s="95">
        <v>10</v>
      </c>
      <c r="D115" s="99"/>
      <c r="E115" s="97">
        <v>1</v>
      </c>
      <c r="F115" s="40">
        <v>109</v>
      </c>
      <c r="G115" s="41"/>
      <c r="H115" s="41"/>
      <c r="I115" s="41"/>
      <c r="J115" s="41"/>
      <c r="K115" s="41"/>
      <c r="L115" s="41"/>
      <c r="M115" s="37"/>
      <c r="N115" s="37"/>
      <c r="O115" s="37"/>
      <c r="P115" s="37"/>
      <c r="Q115" s="37"/>
      <c r="R115" s="37"/>
      <c r="S115" s="37"/>
      <c r="T115" s="37"/>
      <c r="U115" s="37"/>
    </row>
    <row r="116" spans="2:21" ht="63.75">
      <c r="B116" s="94" t="s">
        <v>89</v>
      </c>
      <c r="C116" s="95">
        <v>10</v>
      </c>
      <c r="D116" s="99"/>
      <c r="E116" s="97">
        <v>1</v>
      </c>
      <c r="F116" s="40">
        <v>110</v>
      </c>
      <c r="G116" s="41"/>
      <c r="H116" s="41"/>
      <c r="I116" s="41"/>
      <c r="J116" s="41"/>
      <c r="K116" s="41"/>
      <c r="L116" s="41"/>
      <c r="M116" s="37"/>
      <c r="N116" s="37"/>
      <c r="O116" s="37"/>
      <c r="P116" s="37"/>
      <c r="Q116" s="37"/>
      <c r="R116" s="37"/>
      <c r="S116" s="37"/>
      <c r="T116" s="37"/>
      <c r="U116" s="37"/>
    </row>
    <row r="117" spans="2:21" ht="63.75">
      <c r="B117" s="94" t="s">
        <v>89</v>
      </c>
      <c r="C117" s="95">
        <v>10</v>
      </c>
      <c r="D117" s="99"/>
      <c r="E117" s="97">
        <v>1</v>
      </c>
      <c r="F117" s="40">
        <v>111</v>
      </c>
      <c r="G117" s="41"/>
      <c r="H117" s="41"/>
      <c r="I117" s="41"/>
      <c r="J117" s="41"/>
      <c r="K117" s="41"/>
      <c r="L117" s="41"/>
      <c r="M117" s="37"/>
      <c r="N117" s="37"/>
      <c r="O117" s="37"/>
      <c r="P117" s="37"/>
      <c r="Q117" s="37"/>
      <c r="R117" s="37"/>
      <c r="S117" s="37"/>
      <c r="T117" s="37"/>
      <c r="U117" s="37"/>
    </row>
    <row r="118" spans="2:21" ht="63.75">
      <c r="B118" s="94" t="s">
        <v>89</v>
      </c>
      <c r="C118" s="95">
        <v>10</v>
      </c>
      <c r="D118" s="99"/>
      <c r="E118" s="97">
        <v>1</v>
      </c>
      <c r="F118" s="40">
        <v>112</v>
      </c>
      <c r="G118" s="41"/>
      <c r="H118" s="41"/>
      <c r="I118" s="41"/>
      <c r="J118" s="41"/>
      <c r="K118" s="41"/>
      <c r="L118" s="41"/>
      <c r="M118" s="37"/>
      <c r="N118" s="37"/>
      <c r="O118" s="37"/>
      <c r="P118" s="37"/>
      <c r="Q118" s="37"/>
      <c r="R118" s="37"/>
      <c r="S118" s="37"/>
      <c r="T118" s="37"/>
      <c r="U118" s="37"/>
    </row>
    <row r="119" spans="2:21" ht="63.75">
      <c r="B119" s="94" t="s">
        <v>89</v>
      </c>
      <c r="C119" s="95">
        <v>10</v>
      </c>
      <c r="D119" s="99"/>
      <c r="E119" s="97">
        <v>1</v>
      </c>
      <c r="F119" s="40">
        <v>113</v>
      </c>
      <c r="G119" s="41"/>
      <c r="H119" s="41"/>
      <c r="I119" s="41"/>
      <c r="J119" s="41"/>
      <c r="K119" s="41"/>
      <c r="L119" s="41"/>
      <c r="M119" s="37"/>
      <c r="N119" s="37"/>
      <c r="O119" s="37"/>
      <c r="P119" s="37"/>
      <c r="Q119" s="37"/>
      <c r="R119" s="37"/>
      <c r="S119" s="37"/>
      <c r="T119" s="37"/>
      <c r="U119" s="37"/>
    </row>
    <row r="120" spans="2:21" ht="63.75">
      <c r="B120" s="94" t="s">
        <v>89</v>
      </c>
      <c r="C120" s="95">
        <v>10</v>
      </c>
      <c r="D120" s="98"/>
      <c r="E120" s="97">
        <v>1</v>
      </c>
      <c r="F120" s="40">
        <v>114</v>
      </c>
      <c r="G120" s="41"/>
      <c r="H120" s="41"/>
      <c r="I120" s="41"/>
      <c r="J120" s="41"/>
      <c r="K120" s="41"/>
      <c r="L120" s="41"/>
      <c r="M120" s="37"/>
      <c r="N120" s="37"/>
      <c r="O120" s="37"/>
      <c r="P120" s="37"/>
      <c r="Q120" s="37"/>
      <c r="R120" s="37"/>
      <c r="S120" s="37"/>
      <c r="T120" s="37"/>
      <c r="U120" s="37"/>
    </row>
    <row r="121" spans="2:21" ht="25.5">
      <c r="B121" s="94" t="s">
        <v>93</v>
      </c>
      <c r="C121" s="95">
        <v>10</v>
      </c>
      <c r="D121" s="96">
        <v>14</v>
      </c>
      <c r="E121" s="97">
        <v>1</v>
      </c>
      <c r="F121" s="40">
        <v>115</v>
      </c>
      <c r="G121" s="41"/>
      <c r="H121" s="41"/>
      <c r="I121" s="41"/>
      <c r="J121" s="41"/>
      <c r="K121" s="41"/>
      <c r="L121" s="41"/>
      <c r="M121" s="37"/>
      <c r="N121" s="37"/>
      <c r="O121" s="37"/>
      <c r="P121" s="37"/>
      <c r="Q121" s="37"/>
      <c r="R121" s="37"/>
      <c r="S121" s="37"/>
      <c r="T121" s="37"/>
      <c r="U121" s="37"/>
    </row>
    <row r="122" spans="2:21" ht="25.5">
      <c r="B122" s="94" t="s">
        <v>93</v>
      </c>
      <c r="C122" s="95">
        <v>10</v>
      </c>
      <c r="D122" s="99"/>
      <c r="E122" s="97">
        <v>1</v>
      </c>
      <c r="F122" s="40">
        <v>116</v>
      </c>
      <c r="G122" s="41"/>
      <c r="H122" s="41"/>
      <c r="I122" s="41"/>
      <c r="J122" s="41"/>
      <c r="K122" s="41"/>
      <c r="L122" s="41"/>
      <c r="M122" s="37"/>
      <c r="N122" s="37"/>
      <c r="O122" s="37"/>
      <c r="P122" s="37"/>
      <c r="Q122" s="37"/>
      <c r="R122" s="37"/>
      <c r="S122" s="37"/>
      <c r="T122" s="37"/>
      <c r="U122" s="37"/>
    </row>
    <row r="123" spans="2:21" ht="25.5">
      <c r="B123" s="94" t="s">
        <v>93</v>
      </c>
      <c r="C123" s="95">
        <v>10</v>
      </c>
      <c r="D123" s="99"/>
      <c r="E123" s="97">
        <v>1</v>
      </c>
      <c r="F123" s="40">
        <v>117</v>
      </c>
      <c r="G123" s="41"/>
      <c r="H123" s="41"/>
      <c r="I123" s="41"/>
      <c r="J123" s="41"/>
      <c r="K123" s="41"/>
      <c r="L123" s="41"/>
      <c r="M123" s="37"/>
      <c r="N123" s="37"/>
      <c r="O123" s="37"/>
      <c r="P123" s="37"/>
      <c r="Q123" s="37"/>
      <c r="R123" s="37"/>
      <c r="S123" s="37"/>
      <c r="T123" s="37"/>
      <c r="U123" s="37"/>
    </row>
    <row r="124" spans="2:21" ht="25.5">
      <c r="B124" s="94" t="s">
        <v>93</v>
      </c>
      <c r="C124" s="95">
        <v>10</v>
      </c>
      <c r="D124" s="99"/>
      <c r="E124" s="97">
        <v>1</v>
      </c>
      <c r="F124" s="40">
        <v>118</v>
      </c>
      <c r="G124" s="41"/>
      <c r="H124" s="41"/>
      <c r="I124" s="41"/>
      <c r="J124" s="41"/>
      <c r="K124" s="41"/>
      <c r="L124" s="41"/>
      <c r="M124" s="37"/>
      <c r="N124" s="37"/>
      <c r="O124" s="37"/>
      <c r="P124" s="37"/>
      <c r="Q124" s="37"/>
      <c r="R124" s="37"/>
      <c r="S124" s="37"/>
      <c r="T124" s="37"/>
      <c r="U124" s="37"/>
    </row>
    <row r="125" spans="2:21" ht="25.5">
      <c r="B125" s="94" t="s">
        <v>93</v>
      </c>
      <c r="C125" s="95">
        <v>10</v>
      </c>
      <c r="D125" s="99"/>
      <c r="E125" s="97">
        <v>1</v>
      </c>
      <c r="F125" s="40">
        <v>119</v>
      </c>
      <c r="G125" s="41"/>
      <c r="H125" s="41"/>
      <c r="I125" s="41"/>
      <c r="J125" s="41"/>
      <c r="K125" s="41"/>
      <c r="L125" s="41"/>
      <c r="M125" s="37"/>
      <c r="N125" s="37"/>
      <c r="O125" s="37"/>
      <c r="P125" s="37"/>
      <c r="Q125" s="37"/>
      <c r="R125" s="37"/>
      <c r="S125" s="37"/>
      <c r="T125" s="37"/>
      <c r="U125" s="37"/>
    </row>
    <row r="126" spans="2:21" ht="25.5">
      <c r="B126" s="94" t="s">
        <v>93</v>
      </c>
      <c r="C126" s="95">
        <v>10</v>
      </c>
      <c r="D126" s="99"/>
      <c r="E126" s="97">
        <v>1</v>
      </c>
      <c r="F126" s="40">
        <v>120</v>
      </c>
      <c r="G126" s="41"/>
      <c r="H126" s="41"/>
      <c r="I126" s="41"/>
      <c r="J126" s="41"/>
      <c r="K126" s="41"/>
      <c r="L126" s="41"/>
      <c r="M126" s="37"/>
      <c r="N126" s="37"/>
      <c r="O126" s="37"/>
      <c r="P126" s="37"/>
      <c r="Q126" s="37"/>
      <c r="R126" s="37"/>
      <c r="S126" s="37"/>
      <c r="T126" s="37"/>
      <c r="U126" s="37"/>
    </row>
    <row r="127" spans="2:21" ht="25.5">
      <c r="B127" s="94" t="s">
        <v>93</v>
      </c>
      <c r="C127" s="95">
        <v>10</v>
      </c>
      <c r="D127" s="99"/>
      <c r="E127" s="97">
        <v>1</v>
      </c>
      <c r="F127" s="40">
        <v>121</v>
      </c>
      <c r="G127" s="41"/>
      <c r="H127" s="41"/>
      <c r="I127" s="41"/>
      <c r="J127" s="41"/>
      <c r="K127" s="41"/>
      <c r="L127" s="41"/>
      <c r="M127" s="37"/>
      <c r="N127" s="37"/>
      <c r="O127" s="37"/>
      <c r="P127" s="37"/>
      <c r="Q127" s="37"/>
      <c r="R127" s="37"/>
      <c r="S127" s="37"/>
      <c r="T127" s="37"/>
      <c r="U127" s="37"/>
    </row>
    <row r="128" spans="2:21" ht="25.5">
      <c r="B128" s="94" t="s">
        <v>93</v>
      </c>
      <c r="C128" s="95">
        <v>10</v>
      </c>
      <c r="D128" s="99"/>
      <c r="E128" s="97">
        <v>1</v>
      </c>
      <c r="F128" s="40">
        <v>122</v>
      </c>
      <c r="G128" s="41"/>
      <c r="H128" s="41"/>
      <c r="I128" s="41"/>
      <c r="J128" s="41"/>
      <c r="K128" s="41"/>
      <c r="L128" s="41"/>
      <c r="M128" s="37"/>
      <c r="N128" s="37"/>
      <c r="O128" s="37"/>
      <c r="P128" s="37"/>
      <c r="Q128" s="37"/>
      <c r="R128" s="37"/>
      <c r="S128" s="37"/>
      <c r="T128" s="37"/>
      <c r="U128" s="37"/>
    </row>
    <row r="129" spans="2:21" ht="25.5">
      <c r="B129" s="94" t="s">
        <v>93</v>
      </c>
      <c r="C129" s="95">
        <v>10</v>
      </c>
      <c r="D129" s="99"/>
      <c r="E129" s="97">
        <v>1</v>
      </c>
      <c r="F129" s="40">
        <v>123</v>
      </c>
      <c r="G129" s="41"/>
      <c r="H129" s="41"/>
      <c r="I129" s="41"/>
      <c r="J129" s="41"/>
      <c r="K129" s="41"/>
      <c r="L129" s="41"/>
      <c r="M129" s="37"/>
      <c r="N129" s="37"/>
      <c r="O129" s="37"/>
      <c r="P129" s="37"/>
      <c r="Q129" s="37"/>
      <c r="R129" s="37"/>
      <c r="S129" s="37"/>
      <c r="T129" s="37"/>
      <c r="U129" s="37"/>
    </row>
    <row r="130" spans="2:21" ht="25.5">
      <c r="B130" s="94" t="s">
        <v>93</v>
      </c>
      <c r="C130" s="95">
        <v>10</v>
      </c>
      <c r="D130" s="99"/>
      <c r="E130" s="97">
        <v>1</v>
      </c>
      <c r="F130" s="40">
        <v>124</v>
      </c>
      <c r="G130" s="41"/>
      <c r="H130" s="41"/>
      <c r="I130" s="41"/>
      <c r="J130" s="41"/>
      <c r="K130" s="41"/>
      <c r="L130" s="41"/>
      <c r="M130" s="37"/>
      <c r="N130" s="37"/>
      <c r="O130" s="37"/>
      <c r="P130" s="37"/>
      <c r="Q130" s="37"/>
      <c r="R130" s="37"/>
      <c r="S130" s="37"/>
      <c r="T130" s="37"/>
      <c r="U130" s="37"/>
    </row>
    <row r="131" spans="2:21" ht="25.5">
      <c r="B131" s="94" t="s">
        <v>93</v>
      </c>
      <c r="C131" s="95">
        <v>10</v>
      </c>
      <c r="D131" s="99"/>
      <c r="E131" s="97">
        <v>1</v>
      </c>
      <c r="F131" s="40">
        <v>125</v>
      </c>
      <c r="G131" s="41"/>
      <c r="H131" s="41"/>
      <c r="I131" s="41"/>
      <c r="J131" s="41"/>
      <c r="K131" s="41"/>
      <c r="L131" s="41"/>
      <c r="M131" s="37"/>
      <c r="N131" s="37"/>
      <c r="O131" s="37"/>
      <c r="P131" s="37"/>
      <c r="Q131" s="37"/>
      <c r="R131" s="37"/>
      <c r="S131" s="37"/>
      <c r="T131" s="37"/>
      <c r="U131" s="37"/>
    </row>
    <row r="132" spans="2:21" ht="25.5">
      <c r="B132" s="94" t="s">
        <v>93</v>
      </c>
      <c r="C132" s="95">
        <v>10</v>
      </c>
      <c r="D132" s="99"/>
      <c r="E132" s="97">
        <v>1</v>
      </c>
      <c r="F132" s="40">
        <v>126</v>
      </c>
      <c r="G132" s="41"/>
      <c r="H132" s="41"/>
      <c r="I132" s="41"/>
      <c r="J132" s="41"/>
      <c r="K132" s="41"/>
      <c r="L132" s="41"/>
      <c r="M132" s="37"/>
      <c r="N132" s="37"/>
      <c r="O132" s="37"/>
      <c r="P132" s="37"/>
      <c r="Q132" s="37"/>
      <c r="R132" s="37"/>
      <c r="S132" s="37"/>
      <c r="T132" s="37"/>
      <c r="U132" s="37"/>
    </row>
    <row r="133" spans="2:21" ht="25.5">
      <c r="B133" s="94" t="s">
        <v>93</v>
      </c>
      <c r="C133" s="95">
        <v>10</v>
      </c>
      <c r="D133" s="99"/>
      <c r="E133" s="97">
        <v>1</v>
      </c>
      <c r="F133" s="40">
        <v>127</v>
      </c>
      <c r="G133" s="41"/>
      <c r="H133" s="41"/>
      <c r="I133" s="41"/>
      <c r="J133" s="41"/>
      <c r="K133" s="41"/>
      <c r="L133" s="41"/>
      <c r="M133" s="37"/>
      <c r="N133" s="37"/>
      <c r="O133" s="37"/>
      <c r="P133" s="37"/>
      <c r="Q133" s="37"/>
      <c r="R133" s="37"/>
      <c r="S133" s="37"/>
      <c r="T133" s="37"/>
      <c r="U133" s="37"/>
    </row>
    <row r="134" spans="2:21" ht="25.5">
      <c r="B134" s="94" t="s">
        <v>93</v>
      </c>
      <c r="C134" s="95">
        <v>10</v>
      </c>
      <c r="D134" s="98"/>
      <c r="E134" s="97">
        <v>1</v>
      </c>
      <c r="F134" s="40">
        <v>128</v>
      </c>
      <c r="G134" s="41"/>
      <c r="H134" s="41"/>
      <c r="I134" s="41"/>
      <c r="J134" s="41"/>
      <c r="K134" s="41"/>
      <c r="L134" s="41"/>
      <c r="M134" s="37"/>
      <c r="N134" s="37"/>
      <c r="O134" s="37"/>
      <c r="P134" s="37"/>
      <c r="Q134" s="37"/>
      <c r="R134" s="37"/>
      <c r="S134" s="37"/>
      <c r="T134" s="37"/>
      <c r="U134" s="37"/>
    </row>
    <row r="135" spans="2:21" ht="25.5">
      <c r="B135" s="94" t="s">
        <v>84</v>
      </c>
      <c r="C135" s="95">
        <v>10</v>
      </c>
      <c r="D135" s="96">
        <v>10</v>
      </c>
      <c r="E135" s="97">
        <v>1</v>
      </c>
      <c r="F135" s="40">
        <v>129</v>
      </c>
      <c r="G135" s="41"/>
      <c r="H135" s="41"/>
      <c r="I135" s="41"/>
      <c r="J135" s="41"/>
      <c r="K135" s="41"/>
      <c r="L135" s="41"/>
      <c r="M135" s="37"/>
      <c r="N135" s="37"/>
      <c r="O135" s="37"/>
      <c r="P135" s="37"/>
      <c r="Q135" s="37"/>
      <c r="R135" s="37"/>
      <c r="S135" s="37"/>
      <c r="T135" s="37"/>
      <c r="U135" s="37"/>
    </row>
    <row r="136" spans="2:21" ht="25.5">
      <c r="B136" s="94" t="s">
        <v>84</v>
      </c>
      <c r="C136" s="95">
        <v>10</v>
      </c>
      <c r="D136" s="99"/>
      <c r="E136" s="97">
        <v>1</v>
      </c>
      <c r="F136" s="40">
        <v>130</v>
      </c>
      <c r="G136" s="41"/>
      <c r="H136" s="41"/>
      <c r="I136" s="41"/>
      <c r="J136" s="41"/>
      <c r="K136" s="41"/>
      <c r="L136" s="41"/>
      <c r="M136" s="37"/>
      <c r="N136" s="37"/>
      <c r="O136" s="37"/>
      <c r="P136" s="37"/>
      <c r="Q136" s="37"/>
      <c r="R136" s="37"/>
      <c r="S136" s="37"/>
      <c r="T136" s="37"/>
      <c r="U136" s="37"/>
    </row>
    <row r="137" spans="2:21" ht="25.5">
      <c r="B137" s="94" t="s">
        <v>84</v>
      </c>
      <c r="C137" s="95">
        <v>10</v>
      </c>
      <c r="D137" s="99"/>
      <c r="E137" s="97">
        <v>1</v>
      </c>
      <c r="F137" s="40">
        <v>131</v>
      </c>
      <c r="G137" s="41"/>
      <c r="H137" s="41"/>
      <c r="I137" s="41"/>
      <c r="J137" s="41"/>
      <c r="K137" s="41"/>
      <c r="L137" s="41"/>
      <c r="M137" s="37"/>
      <c r="N137" s="37"/>
      <c r="O137" s="37"/>
      <c r="P137" s="37"/>
      <c r="Q137" s="37"/>
      <c r="R137" s="37"/>
      <c r="S137" s="37"/>
      <c r="T137" s="37"/>
      <c r="U137" s="37"/>
    </row>
    <row r="138" spans="2:21" ht="25.5">
      <c r="B138" s="94" t="s">
        <v>84</v>
      </c>
      <c r="C138" s="95">
        <v>10</v>
      </c>
      <c r="D138" s="99"/>
      <c r="E138" s="97">
        <v>1</v>
      </c>
      <c r="F138" s="40">
        <v>132</v>
      </c>
      <c r="G138" s="41"/>
      <c r="H138" s="41"/>
      <c r="I138" s="41"/>
      <c r="J138" s="41"/>
      <c r="K138" s="41"/>
      <c r="L138" s="41"/>
      <c r="M138" s="37"/>
      <c r="N138" s="37"/>
      <c r="O138" s="37"/>
      <c r="P138" s="37"/>
      <c r="Q138" s="37"/>
      <c r="R138" s="37"/>
      <c r="S138" s="37"/>
      <c r="T138" s="37"/>
      <c r="U138" s="37"/>
    </row>
    <row r="139" spans="2:21" ht="25.5">
      <c r="B139" s="94" t="s">
        <v>84</v>
      </c>
      <c r="C139" s="95">
        <v>10</v>
      </c>
      <c r="D139" s="99"/>
      <c r="E139" s="97">
        <v>1</v>
      </c>
      <c r="F139" s="40">
        <v>133</v>
      </c>
      <c r="G139" s="41"/>
      <c r="H139" s="41"/>
      <c r="I139" s="41"/>
      <c r="J139" s="41"/>
      <c r="K139" s="41"/>
      <c r="L139" s="41"/>
      <c r="M139" s="37"/>
      <c r="N139" s="37"/>
      <c r="O139" s="37"/>
      <c r="P139" s="37"/>
      <c r="Q139" s="37"/>
      <c r="R139" s="37"/>
      <c r="S139" s="37"/>
      <c r="T139" s="37"/>
      <c r="U139" s="37"/>
    </row>
    <row r="140" spans="2:21" ht="25.5">
      <c r="B140" s="94" t="s">
        <v>84</v>
      </c>
      <c r="C140" s="95">
        <v>10</v>
      </c>
      <c r="D140" s="99"/>
      <c r="E140" s="97">
        <v>1</v>
      </c>
      <c r="F140" s="40">
        <v>134</v>
      </c>
      <c r="G140" s="41"/>
      <c r="H140" s="41"/>
      <c r="I140" s="41"/>
      <c r="J140" s="41"/>
      <c r="K140" s="41"/>
      <c r="L140" s="41"/>
      <c r="M140" s="37"/>
      <c r="N140" s="37"/>
      <c r="O140" s="37"/>
      <c r="P140" s="37"/>
      <c r="Q140" s="37"/>
      <c r="R140" s="37"/>
      <c r="S140" s="37"/>
      <c r="T140" s="37"/>
      <c r="U140" s="37"/>
    </row>
    <row r="141" spans="2:21" ht="25.5">
      <c r="B141" s="94" t="s">
        <v>84</v>
      </c>
      <c r="C141" s="95">
        <v>10</v>
      </c>
      <c r="D141" s="99"/>
      <c r="E141" s="97">
        <v>1</v>
      </c>
      <c r="F141" s="40">
        <v>135</v>
      </c>
      <c r="G141" s="41"/>
      <c r="H141" s="41"/>
      <c r="I141" s="41"/>
      <c r="J141" s="41"/>
      <c r="K141" s="41"/>
      <c r="L141" s="41"/>
      <c r="M141" s="37"/>
      <c r="N141" s="37"/>
      <c r="O141" s="37"/>
      <c r="P141" s="37"/>
      <c r="Q141" s="37"/>
      <c r="R141" s="37"/>
      <c r="S141" s="37"/>
      <c r="T141" s="37"/>
      <c r="U141" s="37"/>
    </row>
    <row r="142" spans="2:21" ht="25.5">
      <c r="B142" s="94" t="s">
        <v>84</v>
      </c>
      <c r="C142" s="95">
        <v>10</v>
      </c>
      <c r="D142" s="99"/>
      <c r="E142" s="97">
        <v>1</v>
      </c>
      <c r="F142" s="40">
        <v>136</v>
      </c>
      <c r="G142" s="41"/>
      <c r="H142" s="41"/>
      <c r="I142" s="41"/>
      <c r="J142" s="41"/>
      <c r="K142" s="41"/>
      <c r="L142" s="41"/>
      <c r="M142" s="37"/>
      <c r="N142" s="37"/>
      <c r="O142" s="37"/>
      <c r="P142" s="37"/>
      <c r="Q142" s="37"/>
      <c r="R142" s="37"/>
      <c r="S142" s="37"/>
      <c r="T142" s="37"/>
      <c r="U142" s="37"/>
    </row>
    <row r="143" spans="2:21" ht="25.5">
      <c r="B143" s="94" t="s">
        <v>84</v>
      </c>
      <c r="C143" s="95">
        <v>10</v>
      </c>
      <c r="D143" s="99"/>
      <c r="E143" s="97">
        <v>1</v>
      </c>
      <c r="F143" s="40">
        <v>137</v>
      </c>
      <c r="G143" s="41"/>
      <c r="H143" s="41"/>
      <c r="I143" s="41"/>
      <c r="J143" s="41"/>
      <c r="K143" s="41"/>
      <c r="L143" s="41"/>
      <c r="M143" s="37"/>
      <c r="N143" s="37"/>
      <c r="O143" s="37"/>
      <c r="P143" s="37"/>
      <c r="Q143" s="37"/>
      <c r="R143" s="37"/>
      <c r="S143" s="37"/>
      <c r="T143" s="37"/>
      <c r="U143" s="37"/>
    </row>
    <row r="144" spans="2:21" ht="25.5">
      <c r="B144" s="94" t="s">
        <v>84</v>
      </c>
      <c r="C144" s="95">
        <v>10</v>
      </c>
      <c r="D144" s="98"/>
      <c r="E144" s="97">
        <v>1</v>
      </c>
      <c r="F144" s="40">
        <v>138</v>
      </c>
      <c r="G144" s="41"/>
      <c r="H144" s="41"/>
      <c r="I144" s="41"/>
      <c r="J144" s="41"/>
      <c r="K144" s="41"/>
      <c r="L144" s="41"/>
      <c r="M144" s="37"/>
      <c r="N144" s="37"/>
      <c r="O144" s="37"/>
      <c r="P144" s="37"/>
      <c r="Q144" s="37"/>
      <c r="R144" s="37"/>
      <c r="S144" s="37"/>
      <c r="T144" s="37"/>
      <c r="U144" s="37"/>
    </row>
    <row r="145" spans="2:21" ht="25.5">
      <c r="B145" s="94" t="s">
        <v>85</v>
      </c>
      <c r="C145" s="95">
        <v>10</v>
      </c>
      <c r="D145" s="96">
        <v>10</v>
      </c>
      <c r="E145" s="97">
        <v>1</v>
      </c>
      <c r="F145" s="40">
        <v>139</v>
      </c>
      <c r="G145" s="41"/>
      <c r="H145" s="41"/>
      <c r="I145" s="41"/>
      <c r="J145" s="41"/>
      <c r="K145" s="41"/>
      <c r="L145" s="41"/>
      <c r="M145" s="37"/>
      <c r="N145" s="37"/>
      <c r="O145" s="37"/>
      <c r="P145" s="37"/>
      <c r="Q145" s="37"/>
      <c r="R145" s="37"/>
      <c r="S145" s="37"/>
      <c r="T145" s="37"/>
      <c r="U145" s="37"/>
    </row>
    <row r="146" spans="2:21" ht="25.5">
      <c r="B146" s="94" t="s">
        <v>85</v>
      </c>
      <c r="C146" s="95">
        <v>10</v>
      </c>
      <c r="D146" s="99"/>
      <c r="E146" s="97">
        <v>1</v>
      </c>
      <c r="F146" s="40">
        <v>140</v>
      </c>
      <c r="G146" s="41"/>
      <c r="H146" s="41"/>
      <c r="I146" s="41"/>
      <c r="J146" s="41"/>
      <c r="K146" s="41"/>
      <c r="L146" s="41"/>
      <c r="M146" s="37"/>
      <c r="N146" s="37"/>
      <c r="O146" s="37"/>
      <c r="P146" s="37"/>
      <c r="Q146" s="37"/>
      <c r="R146" s="37"/>
      <c r="S146" s="37"/>
      <c r="T146" s="37"/>
      <c r="U146" s="37"/>
    </row>
    <row r="147" spans="2:21" ht="25.5">
      <c r="B147" s="94" t="s">
        <v>85</v>
      </c>
      <c r="C147" s="95">
        <v>10</v>
      </c>
      <c r="D147" s="99"/>
      <c r="E147" s="97">
        <v>1</v>
      </c>
      <c r="F147" s="40">
        <v>141</v>
      </c>
      <c r="G147" s="41"/>
      <c r="H147" s="41"/>
      <c r="I147" s="41"/>
      <c r="J147" s="41"/>
      <c r="K147" s="41"/>
      <c r="L147" s="41"/>
      <c r="M147" s="37"/>
      <c r="N147" s="37"/>
      <c r="O147" s="37"/>
      <c r="P147" s="37"/>
      <c r="Q147" s="37"/>
      <c r="R147" s="37"/>
      <c r="S147" s="37"/>
      <c r="T147" s="37"/>
      <c r="U147" s="37"/>
    </row>
    <row r="148" spans="2:21" ht="25.5">
      <c r="B148" s="94" t="s">
        <v>85</v>
      </c>
      <c r="C148" s="95">
        <v>10</v>
      </c>
      <c r="D148" s="99"/>
      <c r="E148" s="97">
        <v>1</v>
      </c>
      <c r="F148" s="40">
        <v>142</v>
      </c>
      <c r="G148" s="41"/>
      <c r="H148" s="41"/>
      <c r="I148" s="41"/>
      <c r="J148" s="41"/>
      <c r="K148" s="41"/>
      <c r="L148" s="41"/>
      <c r="M148" s="37"/>
      <c r="N148" s="37"/>
      <c r="O148" s="37"/>
      <c r="P148" s="37"/>
      <c r="Q148" s="37"/>
      <c r="R148" s="37"/>
      <c r="S148" s="37"/>
      <c r="T148" s="37"/>
      <c r="U148" s="37"/>
    </row>
    <row r="149" spans="2:21" ht="25.5">
      <c r="B149" s="94" t="s">
        <v>85</v>
      </c>
      <c r="C149" s="95">
        <v>10</v>
      </c>
      <c r="D149" s="99"/>
      <c r="E149" s="97">
        <v>1</v>
      </c>
      <c r="F149" s="40">
        <v>143</v>
      </c>
      <c r="G149" s="41"/>
      <c r="H149" s="41"/>
      <c r="I149" s="41"/>
      <c r="J149" s="41"/>
      <c r="K149" s="41"/>
      <c r="L149" s="41"/>
      <c r="M149" s="37"/>
      <c r="N149" s="37"/>
      <c r="O149" s="37"/>
      <c r="P149" s="37"/>
      <c r="Q149" s="37"/>
      <c r="R149" s="37"/>
      <c r="S149" s="37"/>
      <c r="T149" s="37"/>
      <c r="U149" s="37"/>
    </row>
    <row r="150" spans="2:21" ht="25.5">
      <c r="B150" s="94" t="s">
        <v>85</v>
      </c>
      <c r="C150" s="95">
        <v>10</v>
      </c>
      <c r="D150" s="99"/>
      <c r="E150" s="97">
        <v>1</v>
      </c>
      <c r="F150" s="40">
        <v>144</v>
      </c>
      <c r="G150" s="41"/>
      <c r="H150" s="41"/>
      <c r="I150" s="41"/>
      <c r="J150" s="41"/>
      <c r="K150" s="41"/>
      <c r="L150" s="41"/>
      <c r="M150" s="37"/>
      <c r="N150" s="37"/>
      <c r="O150" s="37"/>
      <c r="P150" s="37"/>
      <c r="Q150" s="37"/>
      <c r="R150" s="37"/>
      <c r="S150" s="37"/>
      <c r="T150" s="37"/>
      <c r="U150" s="37"/>
    </row>
    <row r="151" spans="2:21" ht="25.5">
      <c r="B151" s="94" t="s">
        <v>85</v>
      </c>
      <c r="C151" s="95">
        <v>10</v>
      </c>
      <c r="D151" s="99"/>
      <c r="E151" s="97">
        <v>1</v>
      </c>
      <c r="F151" s="40">
        <v>145</v>
      </c>
      <c r="G151" s="41"/>
      <c r="H151" s="41"/>
      <c r="I151" s="41"/>
      <c r="J151" s="41"/>
      <c r="K151" s="41"/>
      <c r="L151" s="41"/>
      <c r="M151" s="37"/>
      <c r="N151" s="37"/>
      <c r="O151" s="37"/>
      <c r="P151" s="37"/>
      <c r="Q151" s="37"/>
      <c r="R151" s="37"/>
      <c r="S151" s="37"/>
      <c r="T151" s="37"/>
      <c r="U151" s="37"/>
    </row>
    <row r="152" spans="2:21" ht="25.5">
      <c r="B152" s="94" t="s">
        <v>85</v>
      </c>
      <c r="C152" s="95">
        <v>10</v>
      </c>
      <c r="D152" s="99"/>
      <c r="E152" s="97">
        <v>1</v>
      </c>
      <c r="F152" s="40">
        <v>146</v>
      </c>
      <c r="G152" s="41"/>
      <c r="H152" s="41"/>
      <c r="I152" s="41"/>
      <c r="J152" s="41"/>
      <c r="K152" s="41"/>
      <c r="L152" s="41"/>
      <c r="M152" s="37"/>
      <c r="N152" s="37"/>
      <c r="O152" s="37"/>
      <c r="P152" s="37"/>
      <c r="Q152" s="37"/>
      <c r="R152" s="37"/>
      <c r="S152" s="37"/>
      <c r="T152" s="37"/>
      <c r="U152" s="37"/>
    </row>
    <row r="153" spans="2:21" ht="25.5">
      <c r="B153" s="94" t="s">
        <v>85</v>
      </c>
      <c r="C153" s="95">
        <v>10</v>
      </c>
      <c r="D153" s="99"/>
      <c r="E153" s="97">
        <v>1</v>
      </c>
      <c r="F153" s="40">
        <v>147</v>
      </c>
      <c r="G153" s="41"/>
      <c r="H153" s="41"/>
      <c r="I153" s="41"/>
      <c r="J153" s="41"/>
      <c r="K153" s="41"/>
      <c r="L153" s="41"/>
      <c r="M153" s="37"/>
      <c r="N153" s="37"/>
      <c r="O153" s="37"/>
      <c r="P153" s="37"/>
      <c r="Q153" s="37"/>
      <c r="R153" s="37"/>
      <c r="S153" s="37"/>
      <c r="T153" s="37"/>
      <c r="U153" s="37"/>
    </row>
    <row r="154" spans="2:21" ht="25.5">
      <c r="B154" s="94" t="s">
        <v>85</v>
      </c>
      <c r="C154" s="95">
        <v>10</v>
      </c>
      <c r="D154" s="98"/>
      <c r="E154" s="97">
        <v>1</v>
      </c>
      <c r="F154" s="40">
        <v>148</v>
      </c>
      <c r="G154" s="41"/>
      <c r="H154" s="41"/>
      <c r="I154" s="41"/>
      <c r="J154" s="41"/>
      <c r="K154" s="41"/>
      <c r="L154" s="41"/>
      <c r="M154" s="37"/>
      <c r="N154" s="37"/>
      <c r="O154" s="37"/>
      <c r="P154" s="37"/>
      <c r="Q154" s="37"/>
      <c r="R154" s="37"/>
      <c r="S154" s="37"/>
      <c r="T154" s="37"/>
      <c r="U154" s="37"/>
    </row>
    <row r="155" spans="2:21" ht="25.5">
      <c r="B155" s="94" t="s">
        <v>100</v>
      </c>
      <c r="C155" s="95">
        <v>10</v>
      </c>
      <c r="D155" s="96">
        <v>3</v>
      </c>
      <c r="E155" s="97">
        <v>1</v>
      </c>
      <c r="F155" s="40">
        <v>149</v>
      </c>
      <c r="G155" s="41"/>
      <c r="H155" s="41"/>
      <c r="I155" s="41"/>
      <c r="J155" s="41"/>
      <c r="K155" s="41"/>
      <c r="L155" s="41"/>
      <c r="M155" s="37"/>
      <c r="N155" s="37"/>
      <c r="O155" s="37"/>
      <c r="P155" s="37"/>
      <c r="Q155" s="37"/>
      <c r="R155" s="37"/>
      <c r="S155" s="37"/>
      <c r="T155" s="37"/>
      <c r="U155" s="37"/>
    </row>
    <row r="156" spans="2:21" ht="25.5">
      <c r="B156" s="94" t="s">
        <v>100</v>
      </c>
      <c r="C156" s="95">
        <v>10</v>
      </c>
      <c r="D156" s="99"/>
      <c r="E156" s="97">
        <v>1</v>
      </c>
      <c r="F156" s="40">
        <v>150</v>
      </c>
      <c r="G156" s="41"/>
      <c r="H156" s="41"/>
      <c r="I156" s="41"/>
      <c r="J156" s="41"/>
      <c r="K156" s="41"/>
      <c r="L156" s="41"/>
      <c r="M156" s="37"/>
      <c r="N156" s="37"/>
      <c r="O156" s="37"/>
      <c r="P156" s="37"/>
      <c r="Q156" s="37"/>
      <c r="R156" s="37"/>
      <c r="S156" s="37"/>
      <c r="T156" s="37"/>
      <c r="U156" s="37"/>
    </row>
    <row r="157" spans="2:21" ht="25.5">
      <c r="B157" s="94" t="s">
        <v>100</v>
      </c>
      <c r="C157" s="95">
        <v>10</v>
      </c>
      <c r="D157" s="98"/>
      <c r="E157" s="97">
        <v>1</v>
      </c>
      <c r="F157" s="40">
        <v>151</v>
      </c>
      <c r="G157" s="41"/>
      <c r="H157" s="41"/>
      <c r="I157" s="41"/>
      <c r="J157" s="41"/>
      <c r="K157" s="41"/>
      <c r="L157" s="41"/>
      <c r="M157" s="37"/>
      <c r="N157" s="37"/>
      <c r="O157" s="37"/>
      <c r="P157" s="37"/>
      <c r="Q157" s="37"/>
      <c r="R157" s="37"/>
      <c r="S157" s="37"/>
      <c r="T157" s="37"/>
      <c r="U157" s="37"/>
    </row>
    <row r="158" spans="2:21">
      <c r="B158" s="94" t="s">
        <v>197</v>
      </c>
      <c r="C158" s="95">
        <v>10</v>
      </c>
      <c r="D158" s="96">
        <v>3</v>
      </c>
      <c r="E158" s="97">
        <v>1</v>
      </c>
      <c r="F158" s="40">
        <v>152</v>
      </c>
      <c r="G158" s="41"/>
      <c r="H158" s="41"/>
      <c r="I158" s="41"/>
      <c r="J158" s="41"/>
      <c r="K158" s="41"/>
      <c r="L158" s="41"/>
      <c r="M158" s="37"/>
      <c r="N158" s="37"/>
      <c r="O158" s="37"/>
      <c r="P158" s="37"/>
      <c r="Q158" s="37"/>
      <c r="R158" s="37"/>
      <c r="S158" s="37"/>
      <c r="T158" s="37"/>
      <c r="U158" s="37"/>
    </row>
    <row r="159" spans="2:21">
      <c r="B159" s="94" t="s">
        <v>197</v>
      </c>
      <c r="C159" s="95">
        <v>10</v>
      </c>
      <c r="D159" s="99"/>
      <c r="E159" s="97">
        <v>1</v>
      </c>
      <c r="F159" s="40">
        <v>153</v>
      </c>
      <c r="G159" s="41"/>
      <c r="H159" s="41"/>
      <c r="I159" s="41"/>
      <c r="J159" s="41"/>
      <c r="K159" s="41"/>
      <c r="L159" s="41"/>
      <c r="M159" s="37"/>
      <c r="N159" s="37"/>
      <c r="O159" s="37"/>
      <c r="P159" s="37"/>
      <c r="Q159" s="37"/>
      <c r="R159" s="37"/>
      <c r="S159" s="37"/>
      <c r="T159" s="37"/>
      <c r="U159" s="37"/>
    </row>
    <row r="160" spans="2:21">
      <c r="B160" s="94" t="s">
        <v>197</v>
      </c>
      <c r="C160" s="95">
        <v>10</v>
      </c>
      <c r="D160" s="98"/>
      <c r="E160" s="97">
        <v>1</v>
      </c>
      <c r="F160" s="40">
        <v>154</v>
      </c>
      <c r="G160" s="41"/>
      <c r="H160" s="41"/>
      <c r="I160" s="41"/>
      <c r="J160" s="41"/>
      <c r="K160" s="41"/>
      <c r="L160" s="41"/>
      <c r="M160" s="37"/>
      <c r="N160" s="37"/>
      <c r="O160" s="37"/>
      <c r="P160" s="37"/>
      <c r="Q160" s="37"/>
      <c r="R160" s="37"/>
      <c r="S160" s="37"/>
      <c r="T160" s="37"/>
      <c r="U160" s="37"/>
    </row>
    <row r="161" spans="2:21" ht="25.5">
      <c r="B161" s="94" t="s">
        <v>57</v>
      </c>
      <c r="C161" s="95">
        <v>10</v>
      </c>
      <c r="D161" s="96">
        <v>8</v>
      </c>
      <c r="E161" s="97">
        <v>1</v>
      </c>
      <c r="F161" s="40">
        <v>155</v>
      </c>
      <c r="G161" s="41"/>
      <c r="H161" s="41"/>
      <c r="I161" s="41"/>
      <c r="J161" s="41"/>
      <c r="K161" s="41"/>
      <c r="L161" s="41"/>
      <c r="M161" s="37"/>
      <c r="N161" s="37"/>
      <c r="O161" s="37"/>
      <c r="P161" s="37"/>
      <c r="Q161" s="37"/>
      <c r="R161" s="37"/>
      <c r="S161" s="37"/>
      <c r="T161" s="37"/>
      <c r="U161" s="37"/>
    </row>
    <row r="162" spans="2:21" ht="25.5">
      <c r="B162" s="94" t="s">
        <v>57</v>
      </c>
      <c r="C162" s="95">
        <v>10</v>
      </c>
      <c r="D162" s="99"/>
      <c r="E162" s="97">
        <v>1</v>
      </c>
      <c r="F162" s="40">
        <v>156</v>
      </c>
      <c r="G162" s="41"/>
      <c r="H162" s="41"/>
      <c r="I162" s="41"/>
      <c r="J162" s="41"/>
      <c r="K162" s="41"/>
      <c r="L162" s="41"/>
      <c r="M162" s="37"/>
      <c r="N162" s="37"/>
      <c r="O162" s="37"/>
      <c r="P162" s="37"/>
      <c r="Q162" s="37"/>
      <c r="R162" s="37"/>
      <c r="S162" s="37"/>
      <c r="T162" s="37"/>
      <c r="U162" s="37"/>
    </row>
    <row r="163" spans="2:21" ht="25.5">
      <c r="B163" s="94" t="s">
        <v>57</v>
      </c>
      <c r="C163" s="95">
        <v>10</v>
      </c>
      <c r="D163" s="99"/>
      <c r="E163" s="97">
        <v>1</v>
      </c>
      <c r="F163" s="40">
        <v>157</v>
      </c>
      <c r="G163" s="41"/>
      <c r="H163" s="41"/>
      <c r="I163" s="41"/>
      <c r="J163" s="41"/>
      <c r="K163" s="41"/>
      <c r="L163" s="41"/>
      <c r="M163" s="37"/>
      <c r="N163" s="37"/>
      <c r="O163" s="37"/>
      <c r="P163" s="37"/>
      <c r="Q163" s="37"/>
      <c r="R163" s="37"/>
      <c r="S163" s="37"/>
      <c r="T163" s="37"/>
      <c r="U163" s="37"/>
    </row>
    <row r="164" spans="2:21" ht="25.5">
      <c r="B164" s="94" t="s">
        <v>57</v>
      </c>
      <c r="C164" s="95">
        <v>10</v>
      </c>
      <c r="D164" s="99"/>
      <c r="E164" s="97">
        <v>1</v>
      </c>
      <c r="F164" s="40">
        <v>158</v>
      </c>
      <c r="G164" s="41"/>
      <c r="H164" s="41"/>
      <c r="I164" s="41"/>
      <c r="J164" s="41"/>
      <c r="K164" s="41"/>
      <c r="L164" s="41"/>
      <c r="M164" s="37"/>
      <c r="N164" s="37"/>
      <c r="O164" s="37"/>
      <c r="P164" s="37"/>
      <c r="Q164" s="37"/>
      <c r="R164" s="37"/>
      <c r="S164" s="37"/>
      <c r="T164" s="37"/>
      <c r="U164" s="37"/>
    </row>
    <row r="165" spans="2:21" ht="25.5">
      <c r="B165" s="94" t="s">
        <v>57</v>
      </c>
      <c r="C165" s="95">
        <v>10</v>
      </c>
      <c r="D165" s="99"/>
      <c r="E165" s="97">
        <v>1</v>
      </c>
      <c r="F165" s="40">
        <v>159</v>
      </c>
      <c r="G165" s="41"/>
      <c r="H165" s="41"/>
      <c r="I165" s="41"/>
      <c r="J165" s="41"/>
      <c r="K165" s="41"/>
      <c r="L165" s="41"/>
      <c r="M165" s="37"/>
      <c r="N165" s="37"/>
      <c r="O165" s="37"/>
      <c r="P165" s="37"/>
      <c r="Q165" s="37"/>
      <c r="R165" s="37"/>
      <c r="S165" s="37"/>
      <c r="T165" s="37"/>
      <c r="U165" s="37"/>
    </row>
    <row r="166" spans="2:21" ht="25.5">
      <c r="B166" s="94" t="s">
        <v>57</v>
      </c>
      <c r="C166" s="95">
        <v>10</v>
      </c>
      <c r="D166" s="99"/>
      <c r="E166" s="97">
        <v>1</v>
      </c>
      <c r="F166" s="40">
        <v>160</v>
      </c>
      <c r="G166" s="41"/>
      <c r="H166" s="41"/>
      <c r="I166" s="41"/>
      <c r="J166" s="41"/>
      <c r="K166" s="41"/>
      <c r="L166" s="41"/>
      <c r="M166" s="37"/>
      <c r="N166" s="37"/>
      <c r="O166" s="37"/>
      <c r="P166" s="37"/>
      <c r="Q166" s="37"/>
      <c r="R166" s="37"/>
      <c r="S166" s="37"/>
      <c r="T166" s="37"/>
      <c r="U166" s="37"/>
    </row>
    <row r="167" spans="2:21" ht="25.5">
      <c r="B167" s="94" t="s">
        <v>57</v>
      </c>
      <c r="C167" s="95">
        <v>10</v>
      </c>
      <c r="D167" s="99"/>
      <c r="E167" s="97">
        <v>1</v>
      </c>
      <c r="F167" s="40">
        <v>161</v>
      </c>
      <c r="G167" s="41"/>
      <c r="H167" s="41"/>
      <c r="I167" s="41"/>
      <c r="J167" s="41"/>
      <c r="K167" s="41"/>
      <c r="L167" s="41"/>
      <c r="M167" s="37"/>
      <c r="N167" s="37"/>
      <c r="O167" s="37"/>
      <c r="P167" s="37"/>
      <c r="Q167" s="37"/>
      <c r="R167" s="37"/>
      <c r="S167" s="37"/>
      <c r="T167" s="37"/>
      <c r="U167" s="37"/>
    </row>
    <row r="168" spans="2:21" ht="25.5">
      <c r="B168" s="94" t="s">
        <v>57</v>
      </c>
      <c r="C168" s="95">
        <v>10</v>
      </c>
      <c r="D168" s="98"/>
      <c r="E168" s="97">
        <v>1</v>
      </c>
      <c r="F168" s="40">
        <v>162</v>
      </c>
      <c r="G168" s="41"/>
      <c r="H168" s="41"/>
      <c r="I168" s="41"/>
      <c r="J168" s="41"/>
      <c r="K168" s="41"/>
      <c r="L168" s="41"/>
      <c r="M168" s="37"/>
      <c r="N168" s="37"/>
      <c r="O168" s="37"/>
      <c r="P168" s="37"/>
      <c r="Q168" s="37"/>
      <c r="R168" s="37"/>
      <c r="S168" s="37"/>
      <c r="T168" s="37"/>
      <c r="U168" s="37"/>
    </row>
    <row r="169" spans="2:21" ht="25.5">
      <c r="B169" s="94" t="s">
        <v>198</v>
      </c>
      <c r="C169" s="95">
        <v>10</v>
      </c>
      <c r="D169" s="96">
        <v>10</v>
      </c>
      <c r="E169" s="97">
        <v>1</v>
      </c>
      <c r="F169" s="40">
        <v>163</v>
      </c>
      <c r="G169" s="41"/>
      <c r="H169" s="41"/>
      <c r="I169" s="41"/>
      <c r="J169" s="41"/>
      <c r="K169" s="41"/>
      <c r="L169" s="41"/>
      <c r="M169" s="37"/>
      <c r="N169" s="37"/>
      <c r="O169" s="37"/>
      <c r="P169" s="37"/>
      <c r="Q169" s="37"/>
      <c r="R169" s="37"/>
      <c r="S169" s="37"/>
      <c r="T169" s="37"/>
      <c r="U169" s="37"/>
    </row>
    <row r="170" spans="2:21" ht="25.5">
      <c r="B170" s="94" t="s">
        <v>198</v>
      </c>
      <c r="C170" s="95">
        <v>10</v>
      </c>
      <c r="D170" s="99"/>
      <c r="E170" s="97">
        <v>1</v>
      </c>
      <c r="F170" s="40">
        <v>164</v>
      </c>
      <c r="G170" s="41"/>
      <c r="H170" s="41"/>
      <c r="I170" s="41"/>
      <c r="J170" s="41"/>
      <c r="K170" s="41"/>
      <c r="L170" s="41"/>
      <c r="M170" s="37"/>
      <c r="N170" s="37"/>
      <c r="O170" s="37"/>
      <c r="P170" s="37"/>
      <c r="Q170" s="37"/>
      <c r="R170" s="37"/>
      <c r="S170" s="37"/>
      <c r="T170" s="37"/>
      <c r="U170" s="37"/>
    </row>
    <row r="171" spans="2:21" ht="25.5">
      <c r="B171" s="94" t="s">
        <v>198</v>
      </c>
      <c r="C171" s="95">
        <v>10</v>
      </c>
      <c r="D171" s="99"/>
      <c r="E171" s="97">
        <v>1</v>
      </c>
      <c r="F171" s="40">
        <v>165</v>
      </c>
      <c r="G171" s="41"/>
      <c r="H171" s="41"/>
      <c r="I171" s="41"/>
      <c r="J171" s="41"/>
      <c r="K171" s="41"/>
      <c r="L171" s="41"/>
      <c r="M171" s="37"/>
      <c r="N171" s="37"/>
      <c r="O171" s="37"/>
      <c r="P171" s="37"/>
      <c r="Q171" s="37"/>
      <c r="R171" s="37"/>
      <c r="S171" s="37"/>
      <c r="T171" s="37"/>
      <c r="U171" s="37"/>
    </row>
    <row r="172" spans="2:21" ht="25.5">
      <c r="B172" s="94" t="s">
        <v>198</v>
      </c>
      <c r="C172" s="95">
        <v>10</v>
      </c>
      <c r="D172" s="99"/>
      <c r="E172" s="97">
        <v>1</v>
      </c>
      <c r="F172" s="40">
        <v>166</v>
      </c>
      <c r="G172" s="41"/>
      <c r="H172" s="41"/>
      <c r="I172" s="41"/>
      <c r="J172" s="41"/>
      <c r="K172" s="41"/>
      <c r="L172" s="41"/>
      <c r="M172" s="37"/>
      <c r="N172" s="37"/>
      <c r="O172" s="37"/>
      <c r="P172" s="37"/>
      <c r="Q172" s="37"/>
      <c r="R172" s="37"/>
      <c r="S172" s="37"/>
      <c r="T172" s="37"/>
      <c r="U172" s="37"/>
    </row>
    <row r="173" spans="2:21" ht="25.5">
      <c r="B173" s="94" t="s">
        <v>198</v>
      </c>
      <c r="C173" s="95">
        <v>10</v>
      </c>
      <c r="D173" s="99"/>
      <c r="E173" s="97">
        <v>1</v>
      </c>
      <c r="F173" s="40">
        <v>167</v>
      </c>
      <c r="G173" s="41"/>
      <c r="H173" s="41"/>
      <c r="I173" s="41"/>
      <c r="J173" s="41"/>
      <c r="K173" s="41"/>
      <c r="L173" s="41"/>
      <c r="M173" s="37"/>
      <c r="N173" s="37"/>
      <c r="O173" s="37"/>
      <c r="P173" s="37"/>
      <c r="Q173" s="37"/>
      <c r="R173" s="37"/>
      <c r="S173" s="37"/>
      <c r="T173" s="37"/>
      <c r="U173" s="37"/>
    </row>
    <row r="174" spans="2:21" ht="25.5">
      <c r="B174" s="94" t="s">
        <v>198</v>
      </c>
      <c r="C174" s="95">
        <v>10</v>
      </c>
      <c r="D174" s="99"/>
      <c r="E174" s="97">
        <v>1</v>
      </c>
      <c r="F174" s="40">
        <v>168</v>
      </c>
      <c r="G174" s="41"/>
      <c r="H174" s="41"/>
      <c r="I174" s="41"/>
      <c r="J174" s="41"/>
      <c r="K174" s="41"/>
      <c r="L174" s="41"/>
      <c r="M174" s="37"/>
      <c r="N174" s="37"/>
      <c r="O174" s="37"/>
      <c r="P174" s="37"/>
      <c r="Q174" s="37"/>
      <c r="R174" s="37"/>
      <c r="S174" s="37"/>
      <c r="T174" s="37"/>
      <c r="U174" s="37"/>
    </row>
    <row r="175" spans="2:21" ht="25.5">
      <c r="B175" s="94" t="s">
        <v>198</v>
      </c>
      <c r="C175" s="95">
        <v>10</v>
      </c>
      <c r="D175" s="99"/>
      <c r="E175" s="97">
        <v>1</v>
      </c>
      <c r="F175" s="40">
        <v>169</v>
      </c>
      <c r="G175" s="41"/>
      <c r="H175" s="41"/>
      <c r="I175" s="41"/>
      <c r="J175" s="41"/>
      <c r="K175" s="41"/>
      <c r="L175" s="41"/>
      <c r="M175" s="37"/>
      <c r="N175" s="37"/>
      <c r="O175" s="37"/>
      <c r="P175" s="37"/>
      <c r="Q175" s="37"/>
      <c r="R175" s="37"/>
      <c r="S175" s="37"/>
      <c r="T175" s="37"/>
      <c r="U175" s="37"/>
    </row>
    <row r="176" spans="2:21" ht="25.5">
      <c r="B176" s="94" t="s">
        <v>198</v>
      </c>
      <c r="C176" s="95">
        <v>10</v>
      </c>
      <c r="D176" s="99"/>
      <c r="E176" s="97">
        <v>1</v>
      </c>
      <c r="F176" s="40">
        <v>170</v>
      </c>
      <c r="G176" s="41"/>
      <c r="H176" s="41"/>
      <c r="I176" s="41"/>
      <c r="J176" s="41"/>
      <c r="K176" s="41"/>
      <c r="L176" s="41"/>
      <c r="M176" s="37"/>
      <c r="N176" s="37"/>
      <c r="O176" s="37"/>
      <c r="P176" s="37"/>
      <c r="Q176" s="37"/>
      <c r="R176" s="37"/>
      <c r="S176" s="37"/>
      <c r="T176" s="37"/>
      <c r="U176" s="37"/>
    </row>
    <row r="177" spans="2:21" ht="25.5">
      <c r="B177" s="94" t="s">
        <v>198</v>
      </c>
      <c r="C177" s="95">
        <v>10</v>
      </c>
      <c r="D177" s="99"/>
      <c r="E177" s="97">
        <v>1</v>
      </c>
      <c r="F177" s="40">
        <v>171</v>
      </c>
      <c r="G177" s="41"/>
      <c r="H177" s="41"/>
      <c r="I177" s="41"/>
      <c r="J177" s="41"/>
      <c r="K177" s="41"/>
      <c r="L177" s="41"/>
      <c r="M177" s="37"/>
      <c r="N177" s="37"/>
      <c r="O177" s="37"/>
      <c r="P177" s="37"/>
      <c r="Q177" s="37"/>
      <c r="R177" s="37"/>
      <c r="S177" s="37"/>
      <c r="T177" s="37"/>
      <c r="U177" s="37"/>
    </row>
    <row r="178" spans="2:21" ht="25.5">
      <c r="B178" s="94" t="s">
        <v>198</v>
      </c>
      <c r="C178" s="95">
        <v>10</v>
      </c>
      <c r="D178" s="98"/>
      <c r="E178" s="97">
        <v>1</v>
      </c>
      <c r="F178" s="40">
        <v>172</v>
      </c>
      <c r="G178" s="41"/>
      <c r="H178" s="41"/>
      <c r="I178" s="41"/>
      <c r="J178" s="41"/>
      <c r="K178" s="41"/>
      <c r="L178" s="41"/>
      <c r="M178" s="37"/>
      <c r="N178" s="37"/>
      <c r="O178" s="37"/>
      <c r="P178" s="37"/>
      <c r="Q178" s="37"/>
      <c r="R178" s="37"/>
      <c r="S178" s="37"/>
      <c r="T178" s="37"/>
      <c r="U178" s="37"/>
    </row>
    <row r="179" spans="2:21" ht="25.5">
      <c r="B179" s="94" t="s">
        <v>59</v>
      </c>
      <c r="C179" s="95">
        <v>10</v>
      </c>
      <c r="D179" s="95">
        <v>1</v>
      </c>
      <c r="E179" s="97">
        <v>1</v>
      </c>
      <c r="F179" s="40">
        <v>173</v>
      </c>
      <c r="G179" s="41"/>
      <c r="H179" s="41"/>
      <c r="I179" s="41"/>
      <c r="J179" s="41"/>
      <c r="K179" s="41"/>
      <c r="L179" s="41"/>
      <c r="M179" s="37"/>
      <c r="N179" s="37"/>
      <c r="O179" s="37"/>
      <c r="P179" s="37"/>
      <c r="Q179" s="37"/>
      <c r="R179" s="37"/>
      <c r="S179" s="37"/>
      <c r="T179" s="37"/>
      <c r="U179" s="37"/>
    </row>
    <row r="180" spans="2:21" ht="38.25">
      <c r="B180" s="94" t="s">
        <v>91</v>
      </c>
      <c r="C180" s="95">
        <v>10</v>
      </c>
      <c r="D180" s="96">
        <v>5</v>
      </c>
      <c r="E180" s="97">
        <v>1</v>
      </c>
      <c r="F180" s="40">
        <v>174</v>
      </c>
      <c r="G180" s="41"/>
      <c r="H180" s="41"/>
      <c r="I180" s="41"/>
      <c r="J180" s="41"/>
      <c r="K180" s="41"/>
      <c r="L180" s="41"/>
      <c r="M180" s="37"/>
      <c r="N180" s="37"/>
      <c r="O180" s="37"/>
      <c r="P180" s="37"/>
      <c r="Q180" s="37"/>
      <c r="R180" s="37"/>
      <c r="S180" s="37"/>
      <c r="T180" s="37"/>
      <c r="U180" s="37"/>
    </row>
    <row r="181" spans="2:21" ht="38.25">
      <c r="B181" s="94" t="s">
        <v>91</v>
      </c>
      <c r="C181" s="95">
        <v>10</v>
      </c>
      <c r="D181" s="99"/>
      <c r="E181" s="97">
        <v>1</v>
      </c>
      <c r="F181" s="40">
        <v>175</v>
      </c>
      <c r="G181" s="41"/>
      <c r="H181" s="41"/>
      <c r="I181" s="41"/>
      <c r="J181" s="41"/>
      <c r="K181" s="41"/>
      <c r="L181" s="41"/>
      <c r="M181" s="37"/>
      <c r="N181" s="37"/>
      <c r="O181" s="37"/>
      <c r="P181" s="37"/>
      <c r="Q181" s="37"/>
      <c r="R181" s="37"/>
      <c r="S181" s="37"/>
      <c r="T181" s="37"/>
      <c r="U181" s="37"/>
    </row>
    <row r="182" spans="2:21" ht="38.25">
      <c r="B182" s="94" t="s">
        <v>91</v>
      </c>
      <c r="C182" s="95">
        <v>10</v>
      </c>
      <c r="D182" s="99"/>
      <c r="E182" s="97">
        <v>1</v>
      </c>
      <c r="F182" s="40">
        <v>176</v>
      </c>
      <c r="G182" s="41"/>
      <c r="H182" s="41"/>
      <c r="I182" s="41"/>
      <c r="J182" s="41"/>
      <c r="K182" s="41"/>
      <c r="L182" s="41"/>
      <c r="M182" s="37"/>
      <c r="N182" s="37"/>
      <c r="O182" s="37"/>
      <c r="P182" s="37"/>
      <c r="Q182" s="37"/>
      <c r="R182" s="37"/>
      <c r="S182" s="37"/>
      <c r="T182" s="37"/>
      <c r="U182" s="37"/>
    </row>
    <row r="183" spans="2:21" ht="38.25">
      <c r="B183" s="94" t="s">
        <v>91</v>
      </c>
      <c r="C183" s="95">
        <v>10</v>
      </c>
      <c r="D183" s="99"/>
      <c r="E183" s="97">
        <v>1</v>
      </c>
      <c r="F183" s="40">
        <v>177</v>
      </c>
      <c r="G183" s="41"/>
      <c r="H183" s="41"/>
      <c r="I183" s="41"/>
      <c r="J183" s="41"/>
      <c r="K183" s="41"/>
      <c r="L183" s="41"/>
      <c r="M183" s="37"/>
      <c r="N183" s="37"/>
      <c r="O183" s="37"/>
      <c r="P183" s="37"/>
      <c r="Q183" s="37"/>
      <c r="R183" s="37"/>
      <c r="S183" s="37"/>
      <c r="T183" s="37"/>
      <c r="U183" s="37"/>
    </row>
    <row r="184" spans="2:21" ht="38.25">
      <c r="B184" s="94" t="s">
        <v>91</v>
      </c>
      <c r="C184" s="95">
        <v>10</v>
      </c>
      <c r="D184" s="98"/>
      <c r="E184" s="97">
        <v>1</v>
      </c>
      <c r="F184" s="40">
        <v>178</v>
      </c>
      <c r="G184" s="41"/>
      <c r="H184" s="41"/>
      <c r="I184" s="41"/>
      <c r="J184" s="41"/>
      <c r="K184" s="41"/>
      <c r="L184" s="41"/>
      <c r="M184" s="37"/>
      <c r="N184" s="37"/>
      <c r="O184" s="37"/>
      <c r="P184" s="37"/>
      <c r="Q184" s="37"/>
      <c r="R184" s="37"/>
      <c r="S184" s="37"/>
      <c r="T184" s="37"/>
      <c r="U184" s="37"/>
    </row>
    <row r="185" spans="2:21" ht="38.25">
      <c r="B185" s="94" t="s">
        <v>117</v>
      </c>
      <c r="C185" s="95">
        <v>10</v>
      </c>
      <c r="D185" s="96">
        <v>11</v>
      </c>
      <c r="E185" s="97">
        <v>1</v>
      </c>
      <c r="F185" s="40">
        <v>179</v>
      </c>
      <c r="G185" s="41"/>
      <c r="H185" s="41"/>
      <c r="I185" s="41"/>
      <c r="J185" s="41"/>
      <c r="K185" s="41"/>
      <c r="L185" s="41"/>
      <c r="M185" s="37"/>
      <c r="N185" s="37"/>
      <c r="O185" s="37"/>
      <c r="P185" s="37"/>
      <c r="Q185" s="37"/>
      <c r="R185" s="37"/>
      <c r="S185" s="37"/>
      <c r="T185" s="37"/>
      <c r="U185" s="37"/>
    </row>
    <row r="186" spans="2:21" ht="38.25">
      <c r="B186" s="94" t="s">
        <v>117</v>
      </c>
      <c r="C186" s="95">
        <v>10</v>
      </c>
      <c r="D186" s="99"/>
      <c r="E186" s="97">
        <v>1</v>
      </c>
      <c r="F186" s="40">
        <v>180</v>
      </c>
      <c r="G186" s="41"/>
      <c r="H186" s="41"/>
      <c r="I186" s="41"/>
      <c r="J186" s="41"/>
      <c r="K186" s="41"/>
      <c r="L186" s="41"/>
      <c r="M186" s="37"/>
      <c r="N186" s="37"/>
      <c r="O186" s="37"/>
      <c r="P186" s="37"/>
      <c r="Q186" s="37"/>
      <c r="R186" s="37"/>
      <c r="S186" s="37"/>
      <c r="T186" s="37"/>
      <c r="U186" s="37"/>
    </row>
    <row r="187" spans="2:21" ht="38.25">
      <c r="B187" s="94" t="s">
        <v>117</v>
      </c>
      <c r="C187" s="95">
        <v>10</v>
      </c>
      <c r="D187" s="99"/>
      <c r="E187" s="97">
        <v>1</v>
      </c>
      <c r="F187" s="40">
        <v>181</v>
      </c>
      <c r="G187" s="41"/>
      <c r="H187" s="41"/>
      <c r="I187" s="41"/>
      <c r="J187" s="41"/>
      <c r="K187" s="41"/>
      <c r="L187" s="41"/>
      <c r="M187" s="37"/>
      <c r="N187" s="37"/>
      <c r="O187" s="37"/>
      <c r="P187" s="37"/>
      <c r="Q187" s="37"/>
      <c r="R187" s="37"/>
      <c r="S187" s="37"/>
      <c r="T187" s="37"/>
      <c r="U187" s="37"/>
    </row>
    <row r="188" spans="2:21" ht="38.25">
      <c r="B188" s="94" t="s">
        <v>117</v>
      </c>
      <c r="C188" s="95">
        <v>10</v>
      </c>
      <c r="D188" s="99"/>
      <c r="E188" s="97">
        <v>1</v>
      </c>
      <c r="F188" s="40">
        <v>182</v>
      </c>
      <c r="G188" s="41"/>
      <c r="H188" s="41"/>
      <c r="I188" s="41"/>
      <c r="J188" s="41"/>
      <c r="K188" s="41"/>
      <c r="L188" s="41"/>
      <c r="M188" s="37"/>
      <c r="N188" s="37"/>
      <c r="O188" s="37"/>
      <c r="P188" s="37"/>
      <c r="Q188" s="37"/>
      <c r="R188" s="37"/>
      <c r="S188" s="37"/>
      <c r="T188" s="37"/>
      <c r="U188" s="37"/>
    </row>
    <row r="189" spans="2:21" ht="38.25">
      <c r="B189" s="94" t="s">
        <v>117</v>
      </c>
      <c r="C189" s="95">
        <v>10</v>
      </c>
      <c r="D189" s="99"/>
      <c r="E189" s="97">
        <v>1</v>
      </c>
      <c r="F189" s="40">
        <v>183</v>
      </c>
      <c r="G189" s="41"/>
      <c r="H189" s="41"/>
      <c r="I189" s="41"/>
      <c r="J189" s="41"/>
      <c r="K189" s="41"/>
      <c r="L189" s="41"/>
      <c r="M189" s="37"/>
      <c r="N189" s="37"/>
      <c r="O189" s="37"/>
      <c r="P189" s="37"/>
      <c r="Q189" s="37"/>
      <c r="R189" s="37"/>
      <c r="S189" s="37"/>
      <c r="T189" s="37"/>
      <c r="U189" s="37"/>
    </row>
    <row r="190" spans="2:21" ht="38.25">
      <c r="B190" s="94" t="s">
        <v>117</v>
      </c>
      <c r="C190" s="95">
        <v>10</v>
      </c>
      <c r="D190" s="99"/>
      <c r="E190" s="97">
        <v>1</v>
      </c>
      <c r="F190" s="40">
        <v>184</v>
      </c>
      <c r="G190" s="41"/>
      <c r="H190" s="41"/>
      <c r="I190" s="41"/>
      <c r="J190" s="41"/>
      <c r="K190" s="41"/>
      <c r="L190" s="41"/>
      <c r="M190" s="37"/>
      <c r="N190" s="37"/>
      <c r="O190" s="37"/>
      <c r="P190" s="37"/>
      <c r="Q190" s="37"/>
      <c r="R190" s="37"/>
      <c r="S190" s="37"/>
      <c r="T190" s="37"/>
      <c r="U190" s="37"/>
    </row>
    <row r="191" spans="2:21" ht="38.25">
      <c r="B191" s="94" t="s">
        <v>117</v>
      </c>
      <c r="C191" s="95">
        <v>10</v>
      </c>
      <c r="D191" s="99"/>
      <c r="E191" s="97">
        <v>1</v>
      </c>
      <c r="F191" s="40">
        <v>185</v>
      </c>
      <c r="G191" s="41"/>
      <c r="H191" s="41"/>
      <c r="I191" s="41"/>
      <c r="J191" s="41"/>
      <c r="K191" s="41"/>
      <c r="L191" s="41"/>
      <c r="M191" s="37"/>
      <c r="N191" s="37"/>
      <c r="O191" s="37"/>
      <c r="P191" s="37"/>
      <c r="Q191" s="37"/>
      <c r="R191" s="37"/>
      <c r="S191" s="37"/>
      <c r="T191" s="37"/>
      <c r="U191" s="37"/>
    </row>
    <row r="192" spans="2:21" ht="38.25">
      <c r="B192" s="94" t="s">
        <v>117</v>
      </c>
      <c r="C192" s="95">
        <v>10</v>
      </c>
      <c r="D192" s="99"/>
      <c r="E192" s="97">
        <v>1</v>
      </c>
      <c r="F192" s="40">
        <v>186</v>
      </c>
      <c r="G192" s="41"/>
      <c r="H192" s="41"/>
      <c r="I192" s="41"/>
      <c r="J192" s="41"/>
      <c r="K192" s="41"/>
      <c r="L192" s="41"/>
      <c r="M192" s="37"/>
      <c r="N192" s="37"/>
      <c r="O192" s="37"/>
      <c r="P192" s="37"/>
      <c r="Q192" s="37"/>
      <c r="R192" s="37"/>
      <c r="S192" s="37"/>
      <c r="T192" s="37"/>
      <c r="U192" s="37"/>
    </row>
    <row r="193" spans="2:21" ht="38.25">
      <c r="B193" s="94" t="s">
        <v>117</v>
      </c>
      <c r="C193" s="95">
        <v>10</v>
      </c>
      <c r="D193" s="99"/>
      <c r="E193" s="97">
        <v>1</v>
      </c>
      <c r="F193" s="40">
        <v>187</v>
      </c>
      <c r="G193" s="41"/>
      <c r="H193" s="41"/>
      <c r="I193" s="41"/>
      <c r="J193" s="41"/>
      <c r="K193" s="41"/>
      <c r="L193" s="41"/>
      <c r="M193" s="37"/>
      <c r="N193" s="37"/>
      <c r="O193" s="37"/>
      <c r="P193" s="37"/>
      <c r="Q193" s="37"/>
      <c r="R193" s="37"/>
      <c r="S193" s="37"/>
      <c r="T193" s="37"/>
      <c r="U193" s="37"/>
    </row>
    <row r="194" spans="2:21" ht="38.25">
      <c r="B194" s="94" t="s">
        <v>117</v>
      </c>
      <c r="C194" s="95">
        <v>10</v>
      </c>
      <c r="D194" s="99"/>
      <c r="E194" s="97">
        <v>1</v>
      </c>
      <c r="F194" s="40">
        <v>188</v>
      </c>
      <c r="G194" s="41"/>
      <c r="H194" s="41"/>
      <c r="I194" s="41"/>
      <c r="J194" s="41"/>
      <c r="K194" s="41"/>
      <c r="L194" s="41"/>
      <c r="M194" s="37"/>
      <c r="N194" s="37"/>
      <c r="O194" s="37"/>
      <c r="P194" s="37"/>
      <c r="Q194" s="37"/>
      <c r="R194" s="37"/>
      <c r="S194" s="37"/>
      <c r="T194" s="37"/>
      <c r="U194" s="37"/>
    </row>
    <row r="195" spans="2:21" ht="38.25">
      <c r="B195" s="94" t="s">
        <v>117</v>
      </c>
      <c r="C195" s="95">
        <v>10</v>
      </c>
      <c r="D195" s="98"/>
      <c r="E195" s="97">
        <v>1</v>
      </c>
      <c r="F195" s="40">
        <v>189</v>
      </c>
      <c r="G195" s="41"/>
      <c r="H195" s="41"/>
      <c r="I195" s="41"/>
      <c r="J195" s="41"/>
      <c r="K195" s="41"/>
      <c r="L195" s="41"/>
      <c r="M195" s="37"/>
      <c r="N195" s="37"/>
      <c r="O195" s="37"/>
      <c r="P195" s="37"/>
      <c r="Q195" s="37"/>
      <c r="R195" s="37"/>
      <c r="S195" s="37"/>
      <c r="T195" s="37"/>
      <c r="U195" s="37"/>
    </row>
    <row r="196" spans="2:21">
      <c r="B196" s="94" t="s">
        <v>74</v>
      </c>
      <c r="C196" s="95">
        <v>10</v>
      </c>
      <c r="D196" s="96">
        <v>3</v>
      </c>
      <c r="E196" s="97">
        <v>1</v>
      </c>
      <c r="F196" s="40">
        <v>190</v>
      </c>
      <c r="G196" s="41"/>
      <c r="H196" s="41"/>
      <c r="I196" s="41"/>
      <c r="J196" s="41"/>
      <c r="K196" s="41"/>
      <c r="L196" s="41"/>
      <c r="M196" s="37"/>
      <c r="N196" s="37"/>
      <c r="O196" s="37"/>
      <c r="P196" s="37"/>
      <c r="Q196" s="37"/>
      <c r="R196" s="37"/>
      <c r="S196" s="37"/>
      <c r="T196" s="37"/>
      <c r="U196" s="37"/>
    </row>
    <row r="197" spans="2:21">
      <c r="B197" s="94" t="s">
        <v>74</v>
      </c>
      <c r="C197" s="95">
        <v>10</v>
      </c>
      <c r="D197" s="99"/>
      <c r="E197" s="100">
        <v>1</v>
      </c>
      <c r="F197" s="40">
        <v>191</v>
      </c>
      <c r="G197" s="41"/>
      <c r="H197" s="41"/>
      <c r="I197" s="41"/>
      <c r="J197" s="41"/>
      <c r="K197" s="41"/>
      <c r="L197" s="41"/>
      <c r="M197" s="37"/>
      <c r="N197" s="37"/>
      <c r="O197" s="37"/>
      <c r="P197" s="37"/>
      <c r="Q197" s="37"/>
      <c r="R197" s="37"/>
      <c r="S197" s="37"/>
      <c r="T197" s="37"/>
      <c r="U197" s="37"/>
    </row>
    <row r="198" spans="2:21">
      <c r="B198" s="94" t="s">
        <v>74</v>
      </c>
      <c r="C198" s="95">
        <v>10</v>
      </c>
      <c r="D198" s="98"/>
      <c r="E198" s="97">
        <v>1</v>
      </c>
      <c r="F198" s="40">
        <v>192</v>
      </c>
      <c r="G198" s="41"/>
      <c r="H198" s="41"/>
      <c r="I198" s="41"/>
      <c r="J198" s="41"/>
      <c r="K198" s="41"/>
      <c r="L198" s="41"/>
      <c r="M198" s="37"/>
      <c r="N198" s="37"/>
      <c r="O198" s="37"/>
      <c r="P198" s="37"/>
      <c r="Q198" s="37"/>
      <c r="R198" s="37"/>
      <c r="S198" s="37"/>
      <c r="T198" s="37"/>
      <c r="U198" s="37"/>
    </row>
    <row r="199" spans="2:21" ht="25.5">
      <c r="B199" s="94" t="s">
        <v>135</v>
      </c>
      <c r="C199" s="95">
        <v>10</v>
      </c>
      <c r="D199" s="96">
        <v>5</v>
      </c>
      <c r="E199" s="97">
        <v>1</v>
      </c>
      <c r="F199" s="40">
        <v>193</v>
      </c>
      <c r="G199" s="41"/>
      <c r="H199" s="41"/>
      <c r="I199" s="41"/>
      <c r="J199" s="41"/>
      <c r="K199" s="41"/>
      <c r="L199" s="41"/>
      <c r="M199" s="37"/>
      <c r="N199" s="37"/>
      <c r="O199" s="37"/>
      <c r="P199" s="37"/>
      <c r="Q199" s="37"/>
      <c r="R199" s="37"/>
      <c r="S199" s="37"/>
      <c r="T199" s="37"/>
      <c r="U199" s="37"/>
    </row>
    <row r="200" spans="2:21" ht="25.5">
      <c r="B200" s="94" t="s">
        <v>135</v>
      </c>
      <c r="C200" s="95">
        <v>10</v>
      </c>
      <c r="D200" s="99"/>
      <c r="E200" s="97">
        <v>1</v>
      </c>
      <c r="F200" s="40">
        <v>194</v>
      </c>
      <c r="G200" s="41"/>
      <c r="H200" s="41"/>
      <c r="I200" s="41"/>
      <c r="J200" s="41"/>
      <c r="K200" s="41"/>
      <c r="L200" s="41"/>
      <c r="M200" s="37"/>
      <c r="N200" s="37"/>
      <c r="O200" s="37"/>
      <c r="P200" s="37"/>
      <c r="Q200" s="37"/>
      <c r="R200" s="37"/>
      <c r="S200" s="37"/>
      <c r="T200" s="37"/>
      <c r="U200" s="37"/>
    </row>
    <row r="201" spans="2:21" ht="25.5">
      <c r="B201" s="94" t="s">
        <v>135</v>
      </c>
      <c r="C201" s="95">
        <v>10</v>
      </c>
      <c r="D201" s="99"/>
      <c r="E201" s="97">
        <v>1</v>
      </c>
      <c r="F201" s="40">
        <v>195</v>
      </c>
      <c r="G201" s="41"/>
      <c r="H201" s="41"/>
      <c r="I201" s="41"/>
      <c r="J201" s="41"/>
      <c r="K201" s="41"/>
      <c r="L201" s="41"/>
      <c r="M201" s="37"/>
      <c r="N201" s="37"/>
      <c r="O201" s="37"/>
      <c r="P201" s="37"/>
      <c r="Q201" s="37"/>
      <c r="R201" s="37"/>
      <c r="S201" s="37"/>
      <c r="T201" s="37"/>
      <c r="U201" s="37"/>
    </row>
    <row r="202" spans="2:21" ht="25.5">
      <c r="B202" s="94" t="s">
        <v>135</v>
      </c>
      <c r="C202" s="95">
        <v>10</v>
      </c>
      <c r="D202" s="99"/>
      <c r="E202" s="97">
        <v>1</v>
      </c>
      <c r="F202" s="40">
        <v>196</v>
      </c>
      <c r="G202" s="41"/>
      <c r="H202" s="41"/>
      <c r="I202" s="41"/>
      <c r="J202" s="41"/>
      <c r="K202" s="41"/>
      <c r="L202" s="41"/>
      <c r="M202" s="37"/>
      <c r="N202" s="37"/>
      <c r="O202" s="37"/>
      <c r="P202" s="37"/>
      <c r="Q202" s="37"/>
      <c r="R202" s="37"/>
      <c r="S202" s="37"/>
      <c r="T202" s="37"/>
      <c r="U202" s="37"/>
    </row>
    <row r="203" spans="2:21" ht="25.5">
      <c r="B203" s="94" t="s">
        <v>135</v>
      </c>
      <c r="C203" s="95">
        <v>10</v>
      </c>
      <c r="D203" s="98"/>
      <c r="E203" s="97">
        <v>1</v>
      </c>
      <c r="F203" s="40">
        <v>197</v>
      </c>
      <c r="G203" s="41"/>
      <c r="H203" s="41"/>
      <c r="I203" s="41"/>
      <c r="J203" s="41"/>
      <c r="K203" s="41"/>
      <c r="L203" s="41"/>
      <c r="M203" s="37"/>
      <c r="N203" s="37"/>
      <c r="O203" s="37"/>
      <c r="P203" s="37"/>
      <c r="Q203" s="37"/>
      <c r="R203" s="37"/>
      <c r="S203" s="37"/>
      <c r="T203" s="37"/>
      <c r="U203" s="37"/>
    </row>
    <row r="204" spans="2:21" ht="25.5">
      <c r="B204" s="94" t="s">
        <v>126</v>
      </c>
      <c r="C204" s="95">
        <v>10</v>
      </c>
      <c r="D204" s="96">
        <v>2</v>
      </c>
      <c r="E204" s="97">
        <v>1</v>
      </c>
      <c r="F204" s="40">
        <v>198</v>
      </c>
      <c r="G204" s="41"/>
      <c r="H204" s="41"/>
      <c r="I204" s="41"/>
      <c r="J204" s="41"/>
      <c r="K204" s="41"/>
      <c r="L204" s="41"/>
      <c r="M204" s="37"/>
      <c r="N204" s="37"/>
      <c r="O204" s="37"/>
      <c r="P204" s="37"/>
      <c r="Q204" s="37"/>
      <c r="R204" s="37"/>
      <c r="S204" s="37"/>
      <c r="T204" s="37"/>
      <c r="U204" s="37"/>
    </row>
    <row r="205" spans="2:21" ht="25.5">
      <c r="B205" s="94" t="s">
        <v>126</v>
      </c>
      <c r="C205" s="95">
        <v>10</v>
      </c>
      <c r="D205" s="98"/>
      <c r="E205" s="97">
        <v>1</v>
      </c>
      <c r="F205" s="40">
        <v>199</v>
      </c>
      <c r="G205" s="41"/>
      <c r="H205" s="41"/>
      <c r="I205" s="41"/>
      <c r="J205" s="41"/>
      <c r="K205" s="41"/>
      <c r="L205" s="41"/>
      <c r="M205" s="37"/>
      <c r="N205" s="37"/>
      <c r="O205" s="37"/>
      <c r="P205" s="37"/>
      <c r="Q205" s="37"/>
      <c r="R205" s="37"/>
      <c r="S205" s="37"/>
      <c r="T205" s="37"/>
      <c r="U205" s="37"/>
    </row>
    <row r="206" spans="2:21" ht="25.5">
      <c r="B206" s="94" t="s">
        <v>194</v>
      </c>
      <c r="C206" s="95">
        <v>10</v>
      </c>
      <c r="D206" s="96">
        <v>2</v>
      </c>
      <c r="E206" s="97">
        <v>1</v>
      </c>
      <c r="F206" s="40">
        <v>200</v>
      </c>
      <c r="G206" s="41"/>
      <c r="H206" s="41"/>
      <c r="I206" s="41"/>
      <c r="J206" s="41"/>
      <c r="K206" s="41"/>
      <c r="L206" s="41"/>
      <c r="M206" s="37"/>
      <c r="N206" s="37"/>
      <c r="O206" s="37"/>
      <c r="P206" s="37"/>
      <c r="Q206" s="37"/>
      <c r="R206" s="37"/>
      <c r="S206" s="37"/>
      <c r="T206" s="37"/>
      <c r="U206" s="37"/>
    </row>
    <row r="207" spans="2:21" ht="25.5">
      <c r="B207" s="94" t="s">
        <v>194</v>
      </c>
      <c r="C207" s="95">
        <v>10</v>
      </c>
      <c r="D207" s="98"/>
      <c r="E207" s="97">
        <v>1</v>
      </c>
      <c r="F207" s="40">
        <v>201</v>
      </c>
      <c r="G207" s="41"/>
      <c r="H207" s="41"/>
      <c r="I207" s="41"/>
      <c r="J207" s="41"/>
      <c r="K207" s="41"/>
      <c r="L207" s="41"/>
      <c r="M207" s="37"/>
      <c r="N207" s="37"/>
      <c r="O207" s="37"/>
      <c r="P207" s="37"/>
      <c r="Q207" s="37"/>
      <c r="R207" s="37"/>
      <c r="S207" s="37"/>
      <c r="T207" s="37"/>
      <c r="U207" s="37"/>
    </row>
    <row r="208" spans="2:21" ht="25.5">
      <c r="B208" s="94" t="s">
        <v>199</v>
      </c>
      <c r="C208" s="95">
        <v>10</v>
      </c>
      <c r="D208" s="96">
        <v>5</v>
      </c>
      <c r="E208" s="97">
        <v>1</v>
      </c>
      <c r="F208" s="40">
        <v>202</v>
      </c>
      <c r="G208" s="41"/>
      <c r="H208" s="41"/>
      <c r="I208" s="41"/>
      <c r="J208" s="41"/>
      <c r="K208" s="41"/>
      <c r="L208" s="41"/>
      <c r="M208" s="37"/>
      <c r="N208" s="37"/>
      <c r="O208" s="37"/>
      <c r="P208" s="37"/>
      <c r="Q208" s="37"/>
      <c r="R208" s="37"/>
      <c r="S208" s="37"/>
      <c r="T208" s="37"/>
      <c r="U208" s="37"/>
    </row>
    <row r="209" spans="2:21" ht="25.5">
      <c r="B209" s="94" t="s">
        <v>199</v>
      </c>
      <c r="C209" s="95">
        <v>10</v>
      </c>
      <c r="D209" s="99"/>
      <c r="E209" s="97">
        <v>1</v>
      </c>
      <c r="F209" s="40">
        <v>203</v>
      </c>
      <c r="G209" s="41"/>
      <c r="H209" s="41"/>
      <c r="I209" s="41"/>
      <c r="J209" s="41"/>
      <c r="K209" s="41"/>
      <c r="L209" s="41"/>
      <c r="M209" s="37"/>
      <c r="N209" s="37"/>
      <c r="O209" s="37"/>
      <c r="P209" s="37"/>
      <c r="Q209" s="37"/>
      <c r="R209" s="37"/>
      <c r="S209" s="37"/>
      <c r="T209" s="37"/>
      <c r="U209" s="37"/>
    </row>
    <row r="210" spans="2:21" ht="25.5">
      <c r="B210" s="94" t="s">
        <v>199</v>
      </c>
      <c r="C210" s="95">
        <v>10</v>
      </c>
      <c r="D210" s="99"/>
      <c r="E210" s="97">
        <v>1</v>
      </c>
      <c r="F210" s="40">
        <v>204</v>
      </c>
      <c r="G210" s="41"/>
      <c r="H210" s="41"/>
      <c r="I210" s="41"/>
      <c r="J210" s="41"/>
      <c r="K210" s="41"/>
      <c r="L210" s="41"/>
      <c r="M210" s="37"/>
      <c r="N210" s="37"/>
      <c r="O210" s="37"/>
      <c r="P210" s="37"/>
      <c r="Q210" s="37"/>
      <c r="R210" s="37"/>
      <c r="S210" s="37"/>
      <c r="T210" s="37"/>
      <c r="U210" s="37"/>
    </row>
    <row r="211" spans="2:21" ht="25.5">
      <c r="B211" s="94" t="s">
        <v>199</v>
      </c>
      <c r="C211" s="95">
        <v>10</v>
      </c>
      <c r="D211" s="99"/>
      <c r="E211" s="97">
        <v>1</v>
      </c>
      <c r="F211" s="40">
        <v>205</v>
      </c>
      <c r="G211" s="41"/>
      <c r="H211" s="41"/>
      <c r="I211" s="41"/>
      <c r="J211" s="41"/>
      <c r="K211" s="41"/>
      <c r="L211" s="41"/>
      <c r="M211" s="37"/>
      <c r="N211" s="37"/>
      <c r="O211" s="37"/>
      <c r="P211" s="37"/>
      <c r="Q211" s="37"/>
      <c r="R211" s="37"/>
      <c r="S211" s="37"/>
      <c r="T211" s="37"/>
      <c r="U211" s="37"/>
    </row>
    <row r="212" spans="2:21" ht="25.5">
      <c r="B212" s="94" t="s">
        <v>199</v>
      </c>
      <c r="C212" s="95">
        <v>10</v>
      </c>
      <c r="D212" s="98"/>
      <c r="E212" s="97">
        <v>1</v>
      </c>
      <c r="F212" s="40">
        <v>206</v>
      </c>
      <c r="G212" s="41"/>
      <c r="H212" s="41"/>
      <c r="I212" s="41"/>
      <c r="J212" s="41"/>
      <c r="K212" s="41"/>
      <c r="L212" s="41"/>
      <c r="M212" s="37"/>
      <c r="N212" s="37"/>
      <c r="O212" s="37"/>
      <c r="P212" s="37"/>
      <c r="Q212" s="37"/>
      <c r="R212" s="37"/>
      <c r="S212" s="37"/>
      <c r="T212" s="37"/>
      <c r="U212" s="37"/>
    </row>
    <row r="213" spans="2:21" ht="25.5">
      <c r="B213" s="94" t="s">
        <v>73</v>
      </c>
      <c r="C213" s="95">
        <v>10</v>
      </c>
      <c r="D213" s="96">
        <v>3</v>
      </c>
      <c r="E213" s="97">
        <v>1</v>
      </c>
      <c r="F213" s="40">
        <v>207</v>
      </c>
      <c r="G213" s="41"/>
      <c r="H213" s="41"/>
      <c r="I213" s="41"/>
      <c r="J213" s="41"/>
      <c r="K213" s="41"/>
      <c r="L213" s="41"/>
      <c r="M213" s="37"/>
      <c r="N213" s="37"/>
      <c r="O213" s="37"/>
      <c r="P213" s="37"/>
      <c r="Q213" s="37"/>
      <c r="R213" s="37"/>
      <c r="S213" s="37"/>
      <c r="T213" s="37"/>
      <c r="U213" s="37"/>
    </row>
    <row r="214" spans="2:21" ht="25.5">
      <c r="B214" s="94" t="s">
        <v>73</v>
      </c>
      <c r="C214" s="95">
        <v>10</v>
      </c>
      <c r="D214" s="99"/>
      <c r="E214" s="97">
        <v>1</v>
      </c>
      <c r="F214" s="40">
        <v>208</v>
      </c>
      <c r="G214" s="41"/>
      <c r="H214" s="41"/>
      <c r="I214" s="41"/>
      <c r="J214" s="41"/>
      <c r="K214" s="41"/>
      <c r="L214" s="41"/>
      <c r="M214" s="37"/>
      <c r="N214" s="37"/>
      <c r="O214" s="37"/>
      <c r="P214" s="37"/>
      <c r="Q214" s="37"/>
      <c r="R214" s="37"/>
      <c r="S214" s="37"/>
      <c r="T214" s="37"/>
      <c r="U214" s="37"/>
    </row>
    <row r="215" spans="2:21" ht="25.5">
      <c r="B215" s="94" t="s">
        <v>73</v>
      </c>
      <c r="C215" s="95">
        <v>10</v>
      </c>
      <c r="D215" s="98"/>
      <c r="E215" s="97">
        <v>1</v>
      </c>
      <c r="F215" s="40">
        <v>209</v>
      </c>
      <c r="G215" s="41"/>
      <c r="H215" s="41"/>
      <c r="I215" s="41"/>
      <c r="J215" s="41"/>
      <c r="K215" s="41"/>
      <c r="L215" s="41"/>
      <c r="M215" s="37"/>
      <c r="N215" s="37"/>
      <c r="O215" s="37"/>
      <c r="P215" s="37"/>
      <c r="Q215" s="37"/>
      <c r="R215" s="37"/>
      <c r="S215" s="37"/>
      <c r="T215" s="37"/>
      <c r="U215" s="37"/>
    </row>
    <row r="216" spans="2:21">
      <c r="B216" s="94" t="s">
        <v>200</v>
      </c>
      <c r="C216" s="95">
        <v>10</v>
      </c>
      <c r="D216" s="96">
        <v>5</v>
      </c>
      <c r="E216" s="97">
        <v>1</v>
      </c>
      <c r="F216" s="40">
        <v>210</v>
      </c>
      <c r="G216" s="41"/>
      <c r="H216" s="41"/>
      <c r="I216" s="41"/>
      <c r="J216" s="41"/>
      <c r="K216" s="41"/>
      <c r="L216" s="41"/>
      <c r="M216" s="37"/>
      <c r="N216" s="37"/>
      <c r="O216" s="37"/>
      <c r="P216" s="37"/>
      <c r="Q216" s="37"/>
      <c r="R216" s="37"/>
      <c r="S216" s="37"/>
      <c r="T216" s="37"/>
      <c r="U216" s="37"/>
    </row>
    <row r="217" spans="2:21">
      <c r="B217" s="94" t="s">
        <v>200</v>
      </c>
      <c r="C217" s="95">
        <v>10</v>
      </c>
      <c r="D217" s="99"/>
      <c r="E217" s="97">
        <v>1</v>
      </c>
      <c r="F217" s="40">
        <v>211</v>
      </c>
      <c r="G217" s="41"/>
      <c r="H217" s="41"/>
      <c r="I217" s="41"/>
      <c r="J217" s="41"/>
      <c r="K217" s="41"/>
      <c r="L217" s="41"/>
      <c r="M217" s="37"/>
      <c r="N217" s="37"/>
      <c r="O217" s="37"/>
      <c r="P217" s="37"/>
      <c r="Q217" s="37"/>
      <c r="R217" s="37"/>
      <c r="S217" s="37"/>
      <c r="T217" s="37"/>
      <c r="U217" s="37"/>
    </row>
    <row r="218" spans="2:21">
      <c r="B218" s="94" t="s">
        <v>200</v>
      </c>
      <c r="C218" s="95">
        <v>10</v>
      </c>
      <c r="D218" s="99"/>
      <c r="E218" s="97">
        <v>1</v>
      </c>
      <c r="F218" s="40">
        <v>212</v>
      </c>
      <c r="G218" s="41"/>
      <c r="H218" s="41"/>
      <c r="I218" s="41"/>
      <c r="J218" s="41"/>
      <c r="K218" s="41"/>
      <c r="L218" s="41"/>
      <c r="M218" s="37"/>
      <c r="N218" s="37"/>
      <c r="O218" s="37"/>
      <c r="P218" s="37"/>
      <c r="Q218" s="37"/>
      <c r="R218" s="37"/>
      <c r="S218" s="37"/>
      <c r="T218" s="37"/>
      <c r="U218" s="37"/>
    </row>
    <row r="219" spans="2:21">
      <c r="B219" s="94" t="s">
        <v>200</v>
      </c>
      <c r="C219" s="95">
        <v>10</v>
      </c>
      <c r="D219" s="99"/>
      <c r="E219" s="97">
        <v>1</v>
      </c>
      <c r="F219" s="40">
        <v>213</v>
      </c>
      <c r="G219" s="41"/>
      <c r="H219" s="41"/>
      <c r="I219" s="41"/>
      <c r="J219" s="41"/>
      <c r="K219" s="41"/>
      <c r="L219" s="41"/>
      <c r="M219" s="37"/>
      <c r="N219" s="37"/>
      <c r="O219" s="37"/>
      <c r="P219" s="37"/>
      <c r="Q219" s="37"/>
      <c r="R219" s="37"/>
      <c r="S219" s="37"/>
      <c r="T219" s="37"/>
      <c r="U219" s="37"/>
    </row>
    <row r="220" spans="2:21">
      <c r="B220" s="94" t="s">
        <v>200</v>
      </c>
      <c r="C220" s="95">
        <v>10</v>
      </c>
      <c r="D220" s="98"/>
      <c r="E220" s="97">
        <v>1</v>
      </c>
      <c r="F220" s="40">
        <v>214</v>
      </c>
      <c r="G220" s="41"/>
      <c r="H220" s="41"/>
      <c r="I220" s="41"/>
      <c r="J220" s="41"/>
      <c r="K220" s="41"/>
      <c r="L220" s="41"/>
      <c r="M220" s="37"/>
      <c r="N220" s="37"/>
      <c r="O220" s="37"/>
      <c r="P220" s="37"/>
      <c r="Q220" s="37"/>
      <c r="R220" s="37"/>
      <c r="S220" s="37"/>
      <c r="T220" s="37"/>
      <c r="U220" s="37"/>
    </row>
    <row r="221" spans="2:21" ht="38.25">
      <c r="B221" s="94" t="s">
        <v>64</v>
      </c>
      <c r="C221" s="95">
        <v>10</v>
      </c>
      <c r="D221" s="96">
        <v>5</v>
      </c>
      <c r="E221" s="97">
        <v>1</v>
      </c>
      <c r="F221" s="40">
        <v>215</v>
      </c>
      <c r="G221" s="41"/>
      <c r="H221" s="41"/>
      <c r="I221" s="41"/>
      <c r="J221" s="41"/>
      <c r="K221" s="41"/>
      <c r="L221" s="41"/>
      <c r="M221" s="37"/>
      <c r="N221" s="37"/>
      <c r="O221" s="37"/>
      <c r="P221" s="37"/>
      <c r="Q221" s="37"/>
      <c r="R221" s="37"/>
      <c r="S221" s="37"/>
      <c r="T221" s="37"/>
      <c r="U221" s="37"/>
    </row>
    <row r="222" spans="2:21" ht="38.25">
      <c r="B222" s="94" t="s">
        <v>64</v>
      </c>
      <c r="C222" s="95">
        <v>10</v>
      </c>
      <c r="D222" s="99"/>
      <c r="E222" s="97">
        <v>1</v>
      </c>
      <c r="F222" s="40">
        <v>216</v>
      </c>
      <c r="G222" s="41"/>
      <c r="H222" s="41"/>
      <c r="I222" s="41"/>
      <c r="J222" s="41"/>
      <c r="K222" s="41"/>
      <c r="L222" s="41"/>
      <c r="M222" s="37"/>
      <c r="N222" s="37"/>
      <c r="O222" s="37"/>
      <c r="P222" s="37"/>
      <c r="Q222" s="37"/>
      <c r="R222" s="37"/>
      <c r="S222" s="37"/>
      <c r="T222" s="37"/>
      <c r="U222" s="37"/>
    </row>
    <row r="223" spans="2:21" ht="38.25">
      <c r="B223" s="94" t="s">
        <v>64</v>
      </c>
      <c r="C223" s="95">
        <v>10</v>
      </c>
      <c r="D223" s="99"/>
      <c r="E223" s="97">
        <v>1</v>
      </c>
      <c r="F223" s="40">
        <v>217</v>
      </c>
      <c r="G223" s="41"/>
      <c r="H223" s="41"/>
      <c r="I223" s="41"/>
      <c r="J223" s="41"/>
      <c r="K223" s="41"/>
      <c r="L223" s="41"/>
      <c r="M223" s="37"/>
      <c r="N223" s="37"/>
      <c r="O223" s="37"/>
      <c r="P223" s="37"/>
      <c r="Q223" s="37"/>
      <c r="R223" s="37"/>
      <c r="S223" s="37"/>
      <c r="T223" s="37"/>
      <c r="U223" s="37"/>
    </row>
    <row r="224" spans="2:21" ht="38.25">
      <c r="B224" s="94" t="s">
        <v>64</v>
      </c>
      <c r="C224" s="95">
        <v>10</v>
      </c>
      <c r="D224" s="99"/>
      <c r="E224" s="97">
        <v>1</v>
      </c>
      <c r="F224" s="40">
        <v>218</v>
      </c>
      <c r="G224" s="41"/>
      <c r="H224" s="41"/>
      <c r="I224" s="41"/>
      <c r="J224" s="41"/>
      <c r="K224" s="41"/>
      <c r="L224" s="41"/>
      <c r="M224" s="37"/>
      <c r="N224" s="37"/>
      <c r="O224" s="37"/>
      <c r="P224" s="37"/>
      <c r="Q224" s="37"/>
      <c r="R224" s="37"/>
      <c r="S224" s="37"/>
      <c r="T224" s="37"/>
      <c r="U224" s="37"/>
    </row>
    <row r="225" spans="2:21" ht="38.25">
      <c r="B225" s="94" t="s">
        <v>64</v>
      </c>
      <c r="C225" s="95">
        <v>10</v>
      </c>
      <c r="D225" s="98"/>
      <c r="E225" s="97">
        <v>1</v>
      </c>
      <c r="F225" s="40">
        <v>219</v>
      </c>
      <c r="G225" s="41"/>
      <c r="H225" s="41"/>
      <c r="I225" s="41"/>
      <c r="J225" s="41"/>
      <c r="K225" s="41"/>
      <c r="L225" s="41"/>
      <c r="M225" s="37"/>
      <c r="N225" s="37"/>
      <c r="O225" s="37"/>
      <c r="P225" s="37"/>
      <c r="Q225" s="37"/>
      <c r="R225" s="37"/>
      <c r="S225" s="37"/>
      <c r="T225" s="37"/>
      <c r="U225" s="37"/>
    </row>
    <row r="226" spans="2:21" ht="25.5">
      <c r="B226" s="94" t="s">
        <v>201</v>
      </c>
      <c r="C226" s="95">
        <v>10</v>
      </c>
      <c r="D226" s="96">
        <v>2</v>
      </c>
      <c r="E226" s="97">
        <v>1</v>
      </c>
      <c r="F226" s="40">
        <v>220</v>
      </c>
      <c r="G226" s="41"/>
      <c r="H226" s="41"/>
      <c r="I226" s="41"/>
      <c r="J226" s="41"/>
      <c r="K226" s="41"/>
      <c r="L226" s="41"/>
      <c r="M226" s="37"/>
      <c r="N226" s="37"/>
      <c r="O226" s="37"/>
      <c r="P226" s="37"/>
      <c r="Q226" s="37"/>
      <c r="R226" s="37"/>
      <c r="S226" s="37"/>
      <c r="T226" s="37"/>
      <c r="U226" s="37"/>
    </row>
    <row r="227" spans="2:21" ht="25.5">
      <c r="B227" s="94" t="s">
        <v>201</v>
      </c>
      <c r="C227" s="95">
        <v>10</v>
      </c>
      <c r="D227" s="98"/>
      <c r="E227" s="97">
        <v>1</v>
      </c>
      <c r="F227" s="40">
        <v>221</v>
      </c>
      <c r="G227" s="41"/>
      <c r="H227" s="41"/>
      <c r="I227" s="41"/>
      <c r="J227" s="41"/>
      <c r="K227" s="41"/>
      <c r="L227" s="41"/>
      <c r="M227" s="37"/>
      <c r="N227" s="37"/>
      <c r="O227" s="37"/>
      <c r="P227" s="37"/>
      <c r="Q227" s="37"/>
      <c r="R227" s="37"/>
      <c r="S227" s="37"/>
      <c r="T227" s="37"/>
      <c r="U227" s="37"/>
    </row>
    <row r="228" spans="2:21" ht="38.25">
      <c r="B228" s="94" t="s">
        <v>202</v>
      </c>
      <c r="C228" s="95">
        <v>10</v>
      </c>
      <c r="D228" s="96">
        <v>3</v>
      </c>
      <c r="E228" s="97">
        <v>1</v>
      </c>
      <c r="F228" s="40">
        <v>222</v>
      </c>
      <c r="G228" s="41"/>
      <c r="H228" s="41"/>
      <c r="I228" s="41"/>
      <c r="J228" s="41"/>
      <c r="K228" s="41"/>
      <c r="L228" s="41"/>
      <c r="M228" s="37"/>
      <c r="N228" s="37"/>
      <c r="O228" s="37"/>
      <c r="P228" s="37"/>
      <c r="Q228" s="37"/>
      <c r="R228" s="37"/>
      <c r="S228" s="37"/>
      <c r="T228" s="37"/>
      <c r="U228" s="37"/>
    </row>
    <row r="229" spans="2:21" ht="38.25">
      <c r="B229" s="94" t="s">
        <v>202</v>
      </c>
      <c r="C229" s="95">
        <v>10</v>
      </c>
      <c r="D229" s="99"/>
      <c r="E229" s="97">
        <v>1</v>
      </c>
      <c r="F229" s="40">
        <v>223</v>
      </c>
      <c r="G229" s="41"/>
      <c r="H229" s="41"/>
      <c r="I229" s="41"/>
      <c r="J229" s="41"/>
      <c r="K229" s="41"/>
      <c r="L229" s="41"/>
      <c r="M229" s="37"/>
      <c r="N229" s="37"/>
      <c r="O229" s="37"/>
      <c r="P229" s="37"/>
      <c r="Q229" s="37"/>
      <c r="R229" s="37"/>
      <c r="S229" s="37"/>
      <c r="T229" s="37"/>
      <c r="U229" s="37"/>
    </row>
    <row r="230" spans="2:21" ht="38.25">
      <c r="B230" s="94" t="s">
        <v>202</v>
      </c>
      <c r="C230" s="95">
        <v>10</v>
      </c>
      <c r="D230" s="98"/>
      <c r="E230" s="97">
        <v>1</v>
      </c>
      <c r="F230" s="40">
        <v>224</v>
      </c>
      <c r="G230" s="41"/>
      <c r="H230" s="41"/>
      <c r="I230" s="41"/>
      <c r="J230" s="41"/>
      <c r="K230" s="41"/>
      <c r="L230" s="41"/>
      <c r="M230" s="37"/>
      <c r="N230" s="37"/>
      <c r="O230" s="37"/>
      <c r="P230" s="37"/>
      <c r="Q230" s="37"/>
      <c r="R230" s="37"/>
      <c r="S230" s="37"/>
      <c r="T230" s="37"/>
      <c r="U230" s="37"/>
    </row>
    <row r="231" spans="2:21" ht="51">
      <c r="B231" s="94" t="s">
        <v>203</v>
      </c>
      <c r="C231" s="95">
        <v>10</v>
      </c>
      <c r="D231" s="96">
        <v>2</v>
      </c>
      <c r="E231" s="97">
        <v>1</v>
      </c>
      <c r="F231" s="40">
        <v>225</v>
      </c>
      <c r="G231" s="41"/>
      <c r="H231" s="41"/>
      <c r="I231" s="41"/>
      <c r="J231" s="41"/>
      <c r="K231" s="41"/>
      <c r="L231" s="41"/>
      <c r="M231" s="37"/>
      <c r="N231" s="37"/>
      <c r="O231" s="37"/>
      <c r="P231" s="37"/>
      <c r="Q231" s="37"/>
      <c r="R231" s="37"/>
      <c r="S231" s="37"/>
      <c r="T231" s="37"/>
      <c r="U231" s="37"/>
    </row>
    <row r="232" spans="2:21" ht="51">
      <c r="B232" s="94" t="s">
        <v>203</v>
      </c>
      <c r="C232" s="95">
        <v>10</v>
      </c>
      <c r="D232" s="98"/>
      <c r="E232" s="97">
        <v>1</v>
      </c>
      <c r="F232" s="40">
        <v>226</v>
      </c>
      <c r="G232" s="41"/>
      <c r="H232" s="41"/>
      <c r="I232" s="41"/>
      <c r="J232" s="41"/>
      <c r="K232" s="41"/>
      <c r="L232" s="41"/>
      <c r="M232" s="37"/>
      <c r="N232" s="37"/>
      <c r="O232" s="37"/>
      <c r="P232" s="37"/>
      <c r="Q232" s="37"/>
      <c r="R232" s="37"/>
      <c r="S232" s="37"/>
      <c r="T232" s="37"/>
      <c r="U232" s="37"/>
    </row>
    <row r="233" spans="2:21" ht="25.5">
      <c r="B233" s="94" t="s">
        <v>65</v>
      </c>
      <c r="C233" s="95">
        <v>10</v>
      </c>
      <c r="D233" s="96">
        <v>4</v>
      </c>
      <c r="E233" s="97">
        <v>1</v>
      </c>
      <c r="F233" s="40">
        <v>227</v>
      </c>
      <c r="G233" s="41"/>
      <c r="H233" s="41"/>
      <c r="I233" s="41"/>
      <c r="J233" s="41"/>
      <c r="K233" s="41"/>
      <c r="L233" s="41"/>
      <c r="M233" s="37"/>
      <c r="N233" s="37"/>
      <c r="O233" s="37"/>
      <c r="P233" s="37"/>
      <c r="Q233" s="37"/>
      <c r="R233" s="37"/>
      <c r="S233" s="37"/>
      <c r="T233" s="37"/>
      <c r="U233" s="37"/>
    </row>
    <row r="234" spans="2:21" ht="25.5">
      <c r="B234" s="94" t="s">
        <v>65</v>
      </c>
      <c r="C234" s="95">
        <v>10</v>
      </c>
      <c r="D234" s="99"/>
      <c r="E234" s="97">
        <v>1</v>
      </c>
      <c r="F234" s="40">
        <v>228</v>
      </c>
      <c r="G234" s="41"/>
      <c r="H234" s="41"/>
      <c r="I234" s="41"/>
      <c r="J234" s="41"/>
      <c r="K234" s="41"/>
      <c r="L234" s="41"/>
      <c r="M234" s="37"/>
      <c r="N234" s="37"/>
      <c r="O234" s="37"/>
      <c r="P234" s="37"/>
      <c r="Q234" s="37"/>
      <c r="R234" s="37"/>
      <c r="S234" s="37"/>
      <c r="T234" s="37"/>
      <c r="U234" s="37"/>
    </row>
    <row r="235" spans="2:21" ht="25.5">
      <c r="B235" s="94" t="s">
        <v>65</v>
      </c>
      <c r="C235" s="95">
        <v>10</v>
      </c>
      <c r="D235" s="99"/>
      <c r="E235" s="97">
        <v>1</v>
      </c>
      <c r="F235" s="40">
        <v>229</v>
      </c>
      <c r="G235" s="41"/>
      <c r="H235" s="41"/>
      <c r="I235" s="41"/>
      <c r="J235" s="41"/>
      <c r="K235" s="41"/>
      <c r="L235" s="41"/>
      <c r="M235" s="37"/>
      <c r="N235" s="37"/>
      <c r="O235" s="37"/>
      <c r="P235" s="37"/>
      <c r="Q235" s="37"/>
      <c r="R235" s="37"/>
      <c r="S235" s="37"/>
      <c r="T235" s="37"/>
      <c r="U235" s="37"/>
    </row>
    <row r="236" spans="2:21" ht="25.5">
      <c r="B236" s="94" t="s">
        <v>65</v>
      </c>
      <c r="C236" s="95">
        <v>10</v>
      </c>
      <c r="D236" s="98"/>
      <c r="E236" s="97">
        <v>1</v>
      </c>
      <c r="F236" s="40">
        <v>230</v>
      </c>
      <c r="G236" s="41"/>
      <c r="H236" s="41"/>
      <c r="I236" s="41"/>
      <c r="J236" s="41"/>
      <c r="K236" s="41"/>
      <c r="L236" s="41"/>
      <c r="M236" s="37"/>
      <c r="N236" s="37"/>
      <c r="O236" s="37"/>
      <c r="P236" s="37"/>
      <c r="Q236" s="37"/>
      <c r="R236" s="37"/>
      <c r="S236" s="37"/>
      <c r="T236" s="37"/>
      <c r="U236" s="37"/>
    </row>
    <row r="237" spans="2:21" ht="51">
      <c r="B237" s="94" t="s">
        <v>105</v>
      </c>
      <c r="C237" s="95">
        <v>10</v>
      </c>
      <c r="D237" s="96">
        <v>3</v>
      </c>
      <c r="E237" s="97">
        <v>1</v>
      </c>
      <c r="F237" s="40">
        <v>231</v>
      </c>
      <c r="G237" s="41"/>
      <c r="H237" s="41"/>
      <c r="I237" s="41"/>
      <c r="J237" s="41"/>
      <c r="K237" s="41"/>
      <c r="L237" s="41"/>
      <c r="M237" s="37"/>
      <c r="N237" s="37"/>
      <c r="O237" s="37"/>
      <c r="P237" s="37"/>
      <c r="Q237" s="37"/>
      <c r="R237" s="37"/>
      <c r="S237" s="37"/>
      <c r="T237" s="37"/>
      <c r="U237" s="37"/>
    </row>
    <row r="238" spans="2:21" ht="51">
      <c r="B238" s="94" t="s">
        <v>105</v>
      </c>
      <c r="C238" s="95">
        <v>10</v>
      </c>
      <c r="D238" s="99"/>
      <c r="E238" s="97">
        <v>1</v>
      </c>
      <c r="F238" s="40">
        <v>232</v>
      </c>
      <c r="G238" s="41"/>
      <c r="H238" s="41"/>
      <c r="I238" s="41"/>
      <c r="J238" s="41"/>
      <c r="K238" s="41"/>
      <c r="L238" s="41"/>
      <c r="M238" s="37"/>
      <c r="N238" s="37"/>
      <c r="O238" s="37"/>
      <c r="P238" s="37"/>
      <c r="Q238" s="37"/>
      <c r="R238" s="37"/>
      <c r="S238" s="37"/>
      <c r="T238" s="37"/>
      <c r="U238" s="37"/>
    </row>
    <row r="239" spans="2:21" ht="51">
      <c r="B239" s="94" t="s">
        <v>105</v>
      </c>
      <c r="C239" s="95">
        <v>10</v>
      </c>
      <c r="D239" s="98"/>
      <c r="E239" s="97">
        <v>1</v>
      </c>
      <c r="F239" s="40">
        <v>233</v>
      </c>
      <c r="G239" s="41"/>
      <c r="H239" s="41"/>
      <c r="I239" s="41"/>
      <c r="J239" s="41"/>
      <c r="K239" s="41"/>
      <c r="L239" s="41"/>
      <c r="M239" s="37"/>
      <c r="N239" s="37"/>
      <c r="O239" s="37"/>
      <c r="P239" s="37"/>
      <c r="Q239" s="37"/>
      <c r="R239" s="37"/>
      <c r="S239" s="37"/>
      <c r="T239" s="37"/>
      <c r="U239" s="37"/>
    </row>
    <row r="240" spans="2:21" ht="51">
      <c r="B240" s="94" t="s">
        <v>105</v>
      </c>
      <c r="C240" s="95">
        <v>10</v>
      </c>
      <c r="D240" s="95">
        <v>1</v>
      </c>
      <c r="E240" s="97">
        <v>1</v>
      </c>
      <c r="F240" s="40">
        <v>234</v>
      </c>
      <c r="G240" s="41"/>
      <c r="H240" s="41"/>
      <c r="I240" s="41"/>
      <c r="J240" s="41"/>
      <c r="K240" s="41"/>
      <c r="L240" s="41"/>
      <c r="M240" s="37"/>
      <c r="N240" s="37"/>
      <c r="O240" s="37"/>
      <c r="P240" s="37"/>
      <c r="Q240" s="37"/>
      <c r="R240" s="37"/>
      <c r="S240" s="37"/>
      <c r="T240" s="37"/>
      <c r="U240" s="37"/>
    </row>
    <row r="241" spans="2:21" ht="25.5">
      <c r="B241" s="94" t="s">
        <v>66</v>
      </c>
      <c r="C241" s="95">
        <v>10</v>
      </c>
      <c r="D241" s="96">
        <v>5</v>
      </c>
      <c r="E241" s="97">
        <v>1</v>
      </c>
      <c r="F241" s="40">
        <v>235</v>
      </c>
      <c r="G241" s="41"/>
      <c r="H241" s="41"/>
      <c r="I241" s="41"/>
      <c r="J241" s="41"/>
      <c r="K241" s="41"/>
      <c r="L241" s="41"/>
      <c r="M241" s="37"/>
      <c r="N241" s="37"/>
      <c r="O241" s="37"/>
      <c r="P241" s="37"/>
      <c r="Q241" s="37"/>
      <c r="R241" s="37"/>
      <c r="S241" s="37"/>
      <c r="T241" s="37"/>
      <c r="U241" s="37"/>
    </row>
    <row r="242" spans="2:21" ht="25.5">
      <c r="B242" s="94" t="s">
        <v>66</v>
      </c>
      <c r="C242" s="95">
        <v>10</v>
      </c>
      <c r="D242" s="99"/>
      <c r="E242" s="97">
        <v>1</v>
      </c>
      <c r="F242" s="40">
        <v>236</v>
      </c>
      <c r="G242" s="41"/>
      <c r="H242" s="41"/>
      <c r="I242" s="41"/>
      <c r="J242" s="41"/>
      <c r="K242" s="41"/>
      <c r="L242" s="41"/>
      <c r="M242" s="37"/>
      <c r="N242" s="37"/>
      <c r="O242" s="37"/>
      <c r="P242" s="37"/>
      <c r="Q242" s="37"/>
      <c r="R242" s="37"/>
      <c r="S242" s="37"/>
      <c r="T242" s="37"/>
      <c r="U242" s="37"/>
    </row>
    <row r="243" spans="2:21" ht="25.5">
      <c r="B243" s="94" t="s">
        <v>66</v>
      </c>
      <c r="C243" s="95">
        <v>10</v>
      </c>
      <c r="D243" s="99"/>
      <c r="E243" s="97">
        <v>1</v>
      </c>
      <c r="F243" s="40">
        <v>237</v>
      </c>
      <c r="G243" s="41"/>
      <c r="H243" s="41"/>
      <c r="I243" s="41"/>
      <c r="J243" s="41"/>
      <c r="K243" s="41"/>
      <c r="L243" s="41"/>
      <c r="M243" s="37"/>
      <c r="N243" s="37"/>
      <c r="O243" s="37"/>
      <c r="P243" s="37"/>
      <c r="Q243" s="37"/>
      <c r="R243" s="37"/>
      <c r="S243" s="37"/>
      <c r="T243" s="37"/>
      <c r="U243" s="37"/>
    </row>
    <row r="244" spans="2:21" ht="25.5">
      <c r="B244" s="94" t="s">
        <v>66</v>
      </c>
      <c r="C244" s="95">
        <v>10</v>
      </c>
      <c r="D244" s="99"/>
      <c r="E244" s="97">
        <v>1</v>
      </c>
      <c r="F244" s="40">
        <v>238</v>
      </c>
      <c r="G244" s="41"/>
      <c r="H244" s="41"/>
      <c r="I244" s="41"/>
      <c r="J244" s="41"/>
      <c r="K244" s="41"/>
      <c r="L244" s="41"/>
      <c r="M244" s="37"/>
      <c r="N244" s="37"/>
      <c r="O244" s="37"/>
      <c r="P244" s="37"/>
      <c r="Q244" s="37"/>
      <c r="R244" s="37"/>
      <c r="S244" s="37"/>
      <c r="T244" s="37"/>
      <c r="U244" s="37"/>
    </row>
    <row r="245" spans="2:21" ht="25.5">
      <c r="B245" s="94" t="s">
        <v>66</v>
      </c>
      <c r="C245" s="95">
        <v>10</v>
      </c>
      <c r="D245" s="98"/>
      <c r="E245" s="97">
        <v>1</v>
      </c>
      <c r="F245" s="40">
        <v>239</v>
      </c>
      <c r="G245" s="41"/>
      <c r="H245" s="41"/>
      <c r="I245" s="41"/>
      <c r="J245" s="41"/>
      <c r="K245" s="41"/>
      <c r="L245" s="41"/>
      <c r="M245" s="37"/>
      <c r="N245" s="37"/>
      <c r="O245" s="37"/>
      <c r="P245" s="37"/>
      <c r="Q245" s="37"/>
      <c r="R245" s="37"/>
      <c r="S245" s="37"/>
      <c r="T245" s="37"/>
      <c r="U245" s="37"/>
    </row>
    <row r="246" spans="2:21" ht="25.5">
      <c r="B246" s="94" t="s">
        <v>70</v>
      </c>
      <c r="C246" s="95">
        <v>10</v>
      </c>
      <c r="D246" s="96">
        <v>10</v>
      </c>
      <c r="E246" s="97">
        <v>1</v>
      </c>
      <c r="F246" s="40">
        <v>240</v>
      </c>
      <c r="G246" s="41"/>
      <c r="H246" s="41"/>
      <c r="I246" s="41"/>
      <c r="J246" s="41"/>
      <c r="K246" s="41"/>
      <c r="L246" s="41"/>
      <c r="M246" s="37"/>
      <c r="N246" s="37"/>
      <c r="O246" s="37"/>
      <c r="P246" s="37"/>
      <c r="Q246" s="37"/>
      <c r="R246" s="37"/>
      <c r="S246" s="37"/>
      <c r="T246" s="37"/>
      <c r="U246" s="37"/>
    </row>
    <row r="247" spans="2:21" ht="25.5">
      <c r="B247" s="94" t="s">
        <v>70</v>
      </c>
      <c r="C247" s="95">
        <v>10</v>
      </c>
      <c r="D247" s="99"/>
      <c r="E247" s="97">
        <v>1</v>
      </c>
      <c r="F247" s="40">
        <v>241</v>
      </c>
      <c r="G247" s="41"/>
      <c r="H247" s="41"/>
      <c r="I247" s="41"/>
      <c r="J247" s="41"/>
      <c r="K247" s="41"/>
      <c r="L247" s="41"/>
      <c r="M247" s="37"/>
      <c r="N247" s="37"/>
      <c r="O247" s="37"/>
      <c r="P247" s="37"/>
      <c r="Q247" s="37"/>
      <c r="R247" s="37"/>
      <c r="S247" s="37"/>
      <c r="T247" s="37"/>
      <c r="U247" s="37"/>
    </row>
    <row r="248" spans="2:21" ht="25.5">
      <c r="B248" s="94" t="s">
        <v>70</v>
      </c>
      <c r="C248" s="95">
        <v>10</v>
      </c>
      <c r="D248" s="99"/>
      <c r="E248" s="97">
        <v>1</v>
      </c>
      <c r="F248" s="40">
        <v>242</v>
      </c>
      <c r="G248" s="41"/>
      <c r="H248" s="41"/>
      <c r="I248" s="41"/>
      <c r="J248" s="41"/>
      <c r="K248" s="41"/>
      <c r="L248" s="41"/>
      <c r="M248" s="37"/>
      <c r="N248" s="37"/>
      <c r="O248" s="37"/>
      <c r="P248" s="37"/>
      <c r="Q248" s="37"/>
      <c r="R248" s="37"/>
      <c r="S248" s="37"/>
      <c r="T248" s="37"/>
      <c r="U248" s="37"/>
    </row>
    <row r="249" spans="2:21" ht="25.5">
      <c r="B249" s="94" t="s">
        <v>70</v>
      </c>
      <c r="C249" s="95">
        <v>10</v>
      </c>
      <c r="D249" s="99"/>
      <c r="E249" s="97">
        <v>1</v>
      </c>
      <c r="F249" s="40">
        <v>243</v>
      </c>
      <c r="G249" s="41"/>
      <c r="H249" s="41"/>
      <c r="I249" s="41"/>
      <c r="J249" s="41"/>
      <c r="K249" s="41"/>
      <c r="L249" s="41"/>
      <c r="M249" s="37"/>
      <c r="N249" s="37"/>
      <c r="O249" s="37"/>
      <c r="P249" s="37"/>
      <c r="Q249" s="37"/>
      <c r="R249" s="37"/>
      <c r="S249" s="37"/>
      <c r="T249" s="37"/>
      <c r="U249" s="37"/>
    </row>
    <row r="250" spans="2:21" ht="25.5">
      <c r="B250" s="94" t="s">
        <v>70</v>
      </c>
      <c r="C250" s="95">
        <v>10</v>
      </c>
      <c r="D250" s="99"/>
      <c r="E250" s="97">
        <v>1</v>
      </c>
      <c r="F250" s="40">
        <v>244</v>
      </c>
      <c r="G250" s="41"/>
      <c r="H250" s="41"/>
      <c r="I250" s="41"/>
      <c r="J250" s="41"/>
      <c r="K250" s="41"/>
      <c r="L250" s="41"/>
      <c r="M250" s="37"/>
      <c r="N250" s="37"/>
      <c r="O250" s="37"/>
      <c r="P250" s="37"/>
      <c r="Q250" s="37"/>
      <c r="R250" s="37"/>
      <c r="S250" s="37"/>
      <c r="T250" s="37"/>
      <c r="U250" s="37"/>
    </row>
    <row r="251" spans="2:21" ht="25.5">
      <c r="B251" s="94" t="s">
        <v>70</v>
      </c>
      <c r="C251" s="95">
        <v>10</v>
      </c>
      <c r="D251" s="99"/>
      <c r="E251" s="97">
        <v>1</v>
      </c>
      <c r="F251" s="40">
        <v>245</v>
      </c>
      <c r="G251" s="41"/>
      <c r="H251" s="41"/>
      <c r="I251" s="41"/>
      <c r="J251" s="41"/>
      <c r="K251" s="41"/>
      <c r="L251" s="41"/>
      <c r="M251" s="37"/>
      <c r="N251" s="37"/>
      <c r="O251" s="37"/>
      <c r="P251" s="37"/>
      <c r="Q251" s="37"/>
      <c r="R251" s="37"/>
      <c r="S251" s="37"/>
      <c r="T251" s="37"/>
      <c r="U251" s="37"/>
    </row>
    <row r="252" spans="2:21" ht="25.5">
      <c r="B252" s="94" t="s">
        <v>70</v>
      </c>
      <c r="C252" s="95">
        <v>10</v>
      </c>
      <c r="D252" s="99"/>
      <c r="E252" s="97">
        <v>1</v>
      </c>
      <c r="F252" s="40">
        <v>246</v>
      </c>
      <c r="G252" s="41"/>
      <c r="H252" s="41"/>
      <c r="I252" s="41"/>
      <c r="J252" s="41"/>
      <c r="K252" s="41"/>
      <c r="L252" s="41"/>
      <c r="M252" s="37"/>
      <c r="N252" s="37"/>
      <c r="O252" s="37"/>
      <c r="P252" s="37"/>
      <c r="Q252" s="37"/>
      <c r="R252" s="37"/>
      <c r="S252" s="37"/>
      <c r="T252" s="37"/>
      <c r="U252" s="37"/>
    </row>
    <row r="253" spans="2:21" ht="25.5">
      <c r="B253" s="94" t="s">
        <v>70</v>
      </c>
      <c r="C253" s="95">
        <v>10</v>
      </c>
      <c r="D253" s="99"/>
      <c r="E253" s="97">
        <v>1</v>
      </c>
      <c r="F253" s="40">
        <v>247</v>
      </c>
      <c r="G253" s="41"/>
      <c r="H253" s="41"/>
      <c r="I253" s="41"/>
      <c r="J253" s="41"/>
      <c r="K253" s="41"/>
      <c r="L253" s="41"/>
      <c r="M253" s="37"/>
      <c r="N253" s="37"/>
      <c r="O253" s="37"/>
      <c r="P253" s="37"/>
      <c r="Q253" s="37"/>
      <c r="R253" s="37"/>
      <c r="S253" s="37"/>
      <c r="T253" s="37"/>
      <c r="U253" s="37"/>
    </row>
    <row r="254" spans="2:21" ht="25.5">
      <c r="B254" s="94" t="s">
        <v>70</v>
      </c>
      <c r="C254" s="95">
        <v>10</v>
      </c>
      <c r="D254" s="99"/>
      <c r="E254" s="97">
        <v>1</v>
      </c>
      <c r="F254" s="40">
        <v>248</v>
      </c>
      <c r="G254" s="41"/>
      <c r="H254" s="41"/>
      <c r="I254" s="41"/>
      <c r="J254" s="41"/>
      <c r="K254" s="41"/>
      <c r="L254" s="41"/>
      <c r="M254" s="37"/>
      <c r="N254" s="37"/>
      <c r="O254" s="37"/>
      <c r="P254" s="37"/>
      <c r="Q254" s="37"/>
      <c r="R254" s="37"/>
      <c r="S254" s="37"/>
      <c r="T254" s="37"/>
      <c r="U254" s="37"/>
    </row>
    <row r="255" spans="2:21" ht="25.5">
      <c r="B255" s="94" t="s">
        <v>70</v>
      </c>
      <c r="C255" s="95">
        <v>10</v>
      </c>
      <c r="D255" s="98"/>
      <c r="E255" s="97">
        <v>1</v>
      </c>
      <c r="F255" s="40">
        <v>249</v>
      </c>
      <c r="G255" s="41"/>
      <c r="H255" s="41"/>
      <c r="I255" s="41"/>
      <c r="J255" s="41"/>
      <c r="K255" s="41"/>
      <c r="L255" s="41"/>
      <c r="M255" s="37"/>
      <c r="N255" s="37"/>
      <c r="O255" s="37"/>
      <c r="P255" s="37"/>
      <c r="Q255" s="37"/>
      <c r="R255" s="37"/>
      <c r="S255" s="37"/>
      <c r="T255" s="37"/>
      <c r="U255" s="37"/>
    </row>
    <row r="256" spans="2:21" ht="25.5">
      <c r="B256" s="94" t="s">
        <v>118</v>
      </c>
      <c r="C256" s="95">
        <v>10</v>
      </c>
      <c r="D256" s="96">
        <v>5</v>
      </c>
      <c r="E256" s="97">
        <v>1</v>
      </c>
      <c r="F256" s="40">
        <v>250</v>
      </c>
      <c r="G256" s="41"/>
      <c r="H256" s="41"/>
      <c r="I256" s="41"/>
      <c r="J256" s="41"/>
      <c r="K256" s="41"/>
      <c r="L256" s="41"/>
      <c r="M256" s="37"/>
      <c r="N256" s="37"/>
      <c r="O256" s="37"/>
      <c r="P256" s="37"/>
      <c r="Q256" s="37"/>
      <c r="R256" s="37"/>
      <c r="S256" s="37"/>
      <c r="T256" s="37"/>
      <c r="U256" s="37"/>
    </row>
    <row r="257" spans="2:21" ht="25.5">
      <c r="B257" s="94" t="s">
        <v>118</v>
      </c>
      <c r="C257" s="95">
        <v>10</v>
      </c>
      <c r="D257" s="99"/>
      <c r="E257" s="97">
        <v>1</v>
      </c>
      <c r="F257" s="40">
        <v>251</v>
      </c>
      <c r="G257" s="41"/>
      <c r="H257" s="41"/>
      <c r="I257" s="41"/>
      <c r="J257" s="41"/>
      <c r="K257" s="41"/>
      <c r="L257" s="41"/>
      <c r="M257" s="37"/>
      <c r="N257" s="37"/>
      <c r="O257" s="37"/>
      <c r="P257" s="37"/>
      <c r="Q257" s="37"/>
      <c r="R257" s="37"/>
      <c r="S257" s="37"/>
      <c r="T257" s="37"/>
      <c r="U257" s="37"/>
    </row>
    <row r="258" spans="2:21" ht="25.5">
      <c r="B258" s="94" t="s">
        <v>118</v>
      </c>
      <c r="C258" s="95">
        <v>10</v>
      </c>
      <c r="D258" s="99"/>
      <c r="E258" s="97">
        <v>1</v>
      </c>
      <c r="F258" s="40">
        <v>252</v>
      </c>
      <c r="G258" s="41"/>
      <c r="H258" s="41"/>
      <c r="I258" s="41"/>
      <c r="J258" s="41"/>
      <c r="K258" s="41"/>
      <c r="L258" s="41"/>
      <c r="M258" s="37"/>
      <c r="N258" s="37"/>
      <c r="O258" s="37"/>
      <c r="P258" s="37"/>
      <c r="Q258" s="37"/>
      <c r="R258" s="37"/>
      <c r="S258" s="37"/>
      <c r="T258" s="37"/>
      <c r="U258" s="37"/>
    </row>
    <row r="259" spans="2:21" ht="25.5">
      <c r="B259" s="94" t="s">
        <v>118</v>
      </c>
      <c r="C259" s="95">
        <v>10</v>
      </c>
      <c r="D259" s="99"/>
      <c r="E259" s="97">
        <v>1</v>
      </c>
      <c r="F259" s="40">
        <v>253</v>
      </c>
      <c r="G259" s="41"/>
      <c r="H259" s="41"/>
      <c r="I259" s="41"/>
      <c r="J259" s="41"/>
      <c r="K259" s="41"/>
      <c r="L259" s="41"/>
      <c r="M259" s="37"/>
      <c r="N259" s="37"/>
      <c r="O259" s="37"/>
      <c r="P259" s="37"/>
      <c r="Q259" s="37"/>
      <c r="R259" s="37"/>
      <c r="S259" s="37"/>
      <c r="T259" s="37"/>
      <c r="U259" s="37"/>
    </row>
    <row r="260" spans="2:21" ht="25.5">
      <c r="B260" s="94" t="s">
        <v>118</v>
      </c>
      <c r="C260" s="95">
        <v>10</v>
      </c>
      <c r="D260" s="98"/>
      <c r="E260" s="97">
        <v>1</v>
      </c>
      <c r="F260" s="40">
        <v>254</v>
      </c>
      <c r="G260" s="41"/>
      <c r="H260" s="41"/>
      <c r="I260" s="41"/>
      <c r="J260" s="41"/>
      <c r="K260" s="41"/>
      <c r="L260" s="41"/>
      <c r="M260" s="37"/>
      <c r="N260" s="37"/>
      <c r="O260" s="37"/>
      <c r="P260" s="37"/>
      <c r="Q260" s="37"/>
      <c r="R260" s="37"/>
      <c r="S260" s="37"/>
      <c r="T260" s="37"/>
      <c r="U260" s="37"/>
    </row>
    <row r="261" spans="2:21" ht="25.5">
      <c r="B261" s="94" t="s">
        <v>75</v>
      </c>
      <c r="C261" s="95">
        <v>10</v>
      </c>
      <c r="D261" s="96"/>
      <c r="E261" s="97">
        <v>1</v>
      </c>
      <c r="F261" s="40">
        <v>255</v>
      </c>
      <c r="G261" s="41"/>
      <c r="H261" s="41"/>
      <c r="I261" s="41"/>
      <c r="J261" s="41"/>
      <c r="K261" s="41"/>
      <c r="L261" s="41"/>
      <c r="M261" s="37"/>
      <c r="N261" s="37"/>
      <c r="O261" s="37"/>
      <c r="P261" s="37"/>
      <c r="Q261" s="37"/>
      <c r="R261" s="37"/>
      <c r="S261" s="37"/>
      <c r="T261" s="37"/>
      <c r="U261" s="37"/>
    </row>
    <row r="262" spans="2:21" ht="25.5">
      <c r="B262" s="94" t="s">
        <v>75</v>
      </c>
      <c r="C262" s="95">
        <v>10</v>
      </c>
      <c r="D262" s="99"/>
      <c r="E262" s="97">
        <v>1</v>
      </c>
      <c r="F262" s="40">
        <v>256</v>
      </c>
      <c r="G262" s="41"/>
      <c r="H262" s="41"/>
      <c r="I262" s="41"/>
      <c r="J262" s="41"/>
      <c r="K262" s="41"/>
      <c r="L262" s="41"/>
      <c r="M262" s="37"/>
      <c r="N262" s="37"/>
      <c r="O262" s="37"/>
      <c r="P262" s="37"/>
      <c r="Q262" s="37"/>
      <c r="R262" s="37"/>
      <c r="S262" s="37"/>
      <c r="T262" s="37"/>
      <c r="U262" s="37"/>
    </row>
    <row r="263" spans="2:21" ht="25.5">
      <c r="B263" s="94" t="s">
        <v>75</v>
      </c>
      <c r="C263" s="95">
        <v>10</v>
      </c>
      <c r="D263" s="99"/>
      <c r="E263" s="97">
        <v>1</v>
      </c>
      <c r="F263" s="40">
        <v>257</v>
      </c>
      <c r="G263" s="41"/>
      <c r="H263" s="41"/>
      <c r="I263" s="41"/>
      <c r="J263" s="41"/>
      <c r="K263" s="41"/>
      <c r="L263" s="41"/>
      <c r="M263" s="37"/>
      <c r="N263" s="37"/>
      <c r="O263" s="37"/>
      <c r="P263" s="37"/>
      <c r="Q263" s="37"/>
      <c r="R263" s="37"/>
      <c r="S263" s="37"/>
      <c r="T263" s="37"/>
      <c r="U263" s="37"/>
    </row>
    <row r="264" spans="2:21" ht="25.5">
      <c r="B264" s="94" t="s">
        <v>75</v>
      </c>
      <c r="C264" s="95">
        <v>10</v>
      </c>
      <c r="D264" s="99"/>
      <c r="E264" s="97">
        <v>1</v>
      </c>
      <c r="F264" s="40">
        <v>258</v>
      </c>
      <c r="G264" s="41"/>
      <c r="H264" s="41"/>
      <c r="I264" s="41"/>
      <c r="J264" s="41"/>
      <c r="K264" s="41"/>
      <c r="L264" s="41"/>
      <c r="M264" s="37"/>
      <c r="N264" s="37"/>
      <c r="O264" s="37"/>
      <c r="P264" s="37"/>
      <c r="Q264" s="37"/>
      <c r="R264" s="37"/>
      <c r="S264" s="37"/>
      <c r="T264" s="37"/>
      <c r="U264" s="37"/>
    </row>
    <row r="265" spans="2:21" ht="25.5">
      <c r="B265" s="94" t="s">
        <v>75</v>
      </c>
      <c r="C265" s="95">
        <v>10</v>
      </c>
      <c r="D265" s="99"/>
      <c r="E265" s="97">
        <v>1</v>
      </c>
      <c r="F265" s="40">
        <v>259</v>
      </c>
      <c r="G265" s="41"/>
      <c r="H265" s="41"/>
      <c r="I265" s="41"/>
      <c r="J265" s="41"/>
      <c r="K265" s="41"/>
      <c r="L265" s="41"/>
      <c r="M265" s="37"/>
      <c r="N265" s="37"/>
      <c r="O265" s="37"/>
      <c r="P265" s="37"/>
      <c r="Q265" s="37"/>
      <c r="R265" s="37"/>
      <c r="S265" s="37"/>
      <c r="T265" s="37"/>
      <c r="U265" s="37"/>
    </row>
    <row r="266" spans="2:21" ht="25.5">
      <c r="B266" s="94" t="s">
        <v>75</v>
      </c>
      <c r="C266" s="95">
        <v>10</v>
      </c>
      <c r="D266" s="98"/>
      <c r="E266" s="97">
        <v>1</v>
      </c>
      <c r="F266" s="40">
        <v>260</v>
      </c>
      <c r="G266" s="41"/>
      <c r="H266" s="41"/>
      <c r="I266" s="41"/>
      <c r="J266" s="41"/>
      <c r="K266" s="41"/>
      <c r="L266" s="41"/>
      <c r="M266" s="37"/>
      <c r="N266" s="37"/>
      <c r="O266" s="37"/>
      <c r="P266" s="37"/>
      <c r="Q266" s="37"/>
      <c r="R266" s="37"/>
      <c r="S266" s="37"/>
      <c r="T266" s="37"/>
      <c r="U266" s="37"/>
    </row>
    <row r="267" spans="2:21" ht="38.25">
      <c r="B267" s="94" t="s">
        <v>119</v>
      </c>
      <c r="C267" s="95">
        <v>10</v>
      </c>
      <c r="D267" s="96">
        <v>6</v>
      </c>
      <c r="E267" s="97">
        <v>1</v>
      </c>
      <c r="F267" s="40">
        <v>261</v>
      </c>
      <c r="G267" s="41"/>
      <c r="H267" s="41"/>
      <c r="I267" s="41"/>
      <c r="J267" s="41"/>
      <c r="K267" s="41"/>
      <c r="L267" s="41"/>
      <c r="M267" s="37"/>
      <c r="N267" s="37"/>
      <c r="O267" s="37"/>
      <c r="P267" s="37"/>
      <c r="Q267" s="37"/>
      <c r="R267" s="37"/>
      <c r="S267" s="37"/>
      <c r="T267" s="37"/>
      <c r="U267" s="37"/>
    </row>
    <row r="268" spans="2:21" ht="38.25">
      <c r="B268" s="94" t="s">
        <v>119</v>
      </c>
      <c r="C268" s="95">
        <v>10</v>
      </c>
      <c r="D268" s="99"/>
      <c r="E268" s="97">
        <v>1</v>
      </c>
      <c r="F268" s="40">
        <v>262</v>
      </c>
      <c r="G268" s="41"/>
      <c r="H268" s="41"/>
      <c r="I268" s="41"/>
      <c r="J268" s="41"/>
      <c r="K268" s="41"/>
      <c r="L268" s="41"/>
      <c r="M268" s="37"/>
      <c r="N268" s="37"/>
      <c r="O268" s="37"/>
      <c r="P268" s="37"/>
      <c r="Q268" s="37"/>
      <c r="R268" s="37"/>
      <c r="S268" s="37"/>
      <c r="T268" s="37"/>
      <c r="U268" s="37"/>
    </row>
    <row r="269" spans="2:21" ht="38.25">
      <c r="B269" s="94" t="s">
        <v>119</v>
      </c>
      <c r="C269" s="95">
        <v>10</v>
      </c>
      <c r="D269" s="99"/>
      <c r="E269" s="97">
        <v>1</v>
      </c>
      <c r="F269" s="40">
        <v>263</v>
      </c>
      <c r="G269" s="41"/>
      <c r="H269" s="41"/>
      <c r="I269" s="41"/>
      <c r="J269" s="41"/>
      <c r="K269" s="41"/>
      <c r="L269" s="41"/>
      <c r="M269" s="37"/>
      <c r="N269" s="37"/>
      <c r="O269" s="37"/>
      <c r="P269" s="37"/>
      <c r="Q269" s="37"/>
      <c r="R269" s="37"/>
      <c r="S269" s="37"/>
      <c r="T269" s="37"/>
      <c r="U269" s="37"/>
    </row>
    <row r="270" spans="2:21" ht="38.25">
      <c r="B270" s="94" t="s">
        <v>119</v>
      </c>
      <c r="C270" s="95">
        <v>10</v>
      </c>
      <c r="D270" s="99"/>
      <c r="E270" s="97">
        <v>1</v>
      </c>
      <c r="F270" s="40">
        <v>264</v>
      </c>
      <c r="G270" s="41"/>
      <c r="H270" s="41"/>
      <c r="I270" s="41"/>
      <c r="J270" s="41"/>
      <c r="K270" s="41"/>
      <c r="L270" s="41"/>
      <c r="M270" s="37"/>
      <c r="N270" s="37"/>
      <c r="O270" s="37"/>
      <c r="P270" s="37"/>
      <c r="Q270" s="37"/>
      <c r="R270" s="37"/>
      <c r="S270" s="37"/>
      <c r="T270" s="37"/>
      <c r="U270" s="37"/>
    </row>
    <row r="271" spans="2:21" ht="38.25">
      <c r="B271" s="94" t="s">
        <v>119</v>
      </c>
      <c r="C271" s="95">
        <v>10</v>
      </c>
      <c r="D271" s="99"/>
      <c r="E271" s="97">
        <v>1</v>
      </c>
      <c r="F271" s="40">
        <v>265</v>
      </c>
      <c r="G271" s="41"/>
      <c r="H271" s="41"/>
      <c r="I271" s="41"/>
      <c r="J271" s="41"/>
      <c r="K271" s="41"/>
      <c r="L271" s="41"/>
      <c r="M271" s="37"/>
      <c r="N271" s="37"/>
      <c r="O271" s="37"/>
      <c r="P271" s="37"/>
      <c r="Q271" s="37"/>
      <c r="R271" s="37"/>
      <c r="S271" s="37"/>
      <c r="T271" s="37"/>
      <c r="U271" s="37"/>
    </row>
    <row r="272" spans="2:21" ht="38.25">
      <c r="B272" s="94" t="s">
        <v>119</v>
      </c>
      <c r="C272" s="95">
        <v>10</v>
      </c>
      <c r="D272" s="98"/>
      <c r="E272" s="97">
        <v>1</v>
      </c>
      <c r="F272" s="40">
        <v>266</v>
      </c>
      <c r="G272" s="41"/>
      <c r="H272" s="41"/>
      <c r="I272" s="41"/>
      <c r="J272" s="41"/>
      <c r="K272" s="41"/>
      <c r="L272" s="41"/>
      <c r="M272" s="37"/>
      <c r="N272" s="37"/>
      <c r="O272" s="37"/>
      <c r="P272" s="37"/>
      <c r="Q272" s="37"/>
      <c r="R272" s="37"/>
      <c r="S272" s="37"/>
      <c r="T272" s="37"/>
      <c r="U272" s="37"/>
    </row>
    <row r="273" spans="2:21" ht="38.25">
      <c r="B273" s="94" t="s">
        <v>120</v>
      </c>
      <c r="C273" s="95">
        <v>10</v>
      </c>
      <c r="D273" s="96">
        <v>6</v>
      </c>
      <c r="E273" s="97">
        <v>1</v>
      </c>
      <c r="F273" s="40">
        <v>267</v>
      </c>
      <c r="G273" s="41"/>
      <c r="H273" s="41"/>
      <c r="I273" s="41"/>
      <c r="J273" s="41"/>
      <c r="K273" s="41"/>
      <c r="L273" s="41"/>
      <c r="M273" s="37"/>
      <c r="N273" s="37"/>
      <c r="O273" s="37"/>
      <c r="P273" s="37"/>
      <c r="Q273" s="37"/>
      <c r="R273" s="37"/>
      <c r="S273" s="37"/>
      <c r="T273" s="37"/>
      <c r="U273" s="37"/>
    </row>
    <row r="274" spans="2:21" ht="38.25">
      <c r="B274" s="94" t="s">
        <v>120</v>
      </c>
      <c r="C274" s="95">
        <v>10</v>
      </c>
      <c r="D274" s="99"/>
      <c r="E274" s="97">
        <v>1</v>
      </c>
      <c r="F274" s="40">
        <v>268</v>
      </c>
      <c r="G274" s="41"/>
      <c r="H274" s="41"/>
      <c r="I274" s="41"/>
      <c r="J274" s="41"/>
      <c r="K274" s="41"/>
      <c r="L274" s="41"/>
      <c r="M274" s="37"/>
      <c r="N274" s="37"/>
      <c r="O274" s="37"/>
      <c r="P274" s="37"/>
      <c r="Q274" s="37"/>
      <c r="R274" s="37"/>
      <c r="S274" s="37"/>
      <c r="T274" s="37"/>
      <c r="U274" s="37"/>
    </row>
    <row r="275" spans="2:21" ht="38.25">
      <c r="B275" s="94" t="s">
        <v>120</v>
      </c>
      <c r="C275" s="95">
        <v>10</v>
      </c>
      <c r="D275" s="99"/>
      <c r="E275" s="97">
        <v>1</v>
      </c>
      <c r="F275" s="40">
        <v>269</v>
      </c>
      <c r="G275" s="41"/>
      <c r="H275" s="41"/>
      <c r="I275" s="41"/>
      <c r="J275" s="41"/>
      <c r="K275" s="41"/>
      <c r="L275" s="41"/>
      <c r="M275" s="37"/>
      <c r="N275" s="37"/>
      <c r="O275" s="37"/>
      <c r="P275" s="37"/>
      <c r="Q275" s="37"/>
      <c r="R275" s="37"/>
      <c r="S275" s="37"/>
      <c r="T275" s="37"/>
      <c r="U275" s="37"/>
    </row>
    <row r="276" spans="2:21" ht="38.25">
      <c r="B276" s="94" t="s">
        <v>120</v>
      </c>
      <c r="C276" s="95">
        <v>10</v>
      </c>
      <c r="D276" s="99"/>
      <c r="E276" s="97">
        <v>1</v>
      </c>
      <c r="F276" s="40">
        <v>270</v>
      </c>
      <c r="G276" s="41"/>
      <c r="H276" s="41"/>
      <c r="I276" s="41"/>
      <c r="J276" s="41"/>
      <c r="K276" s="41"/>
      <c r="L276" s="41"/>
      <c r="M276" s="37"/>
      <c r="N276" s="37"/>
      <c r="O276" s="37"/>
      <c r="P276" s="37"/>
      <c r="Q276" s="37"/>
      <c r="R276" s="37"/>
      <c r="S276" s="37"/>
      <c r="T276" s="37"/>
      <c r="U276" s="37"/>
    </row>
    <row r="277" spans="2:21" ht="38.25">
      <c r="B277" s="94" t="s">
        <v>120</v>
      </c>
      <c r="C277" s="95">
        <v>10</v>
      </c>
      <c r="D277" s="99"/>
      <c r="E277" s="97">
        <v>1</v>
      </c>
      <c r="F277" s="40">
        <v>271</v>
      </c>
      <c r="G277" s="41"/>
      <c r="H277" s="41"/>
      <c r="I277" s="41"/>
      <c r="J277" s="41"/>
      <c r="K277" s="41"/>
      <c r="L277" s="41"/>
      <c r="M277" s="37"/>
      <c r="N277" s="37"/>
      <c r="O277" s="37"/>
      <c r="P277" s="37"/>
      <c r="Q277" s="37"/>
      <c r="R277" s="37"/>
      <c r="S277" s="37"/>
      <c r="T277" s="37"/>
      <c r="U277" s="37"/>
    </row>
    <row r="278" spans="2:21" ht="38.25">
      <c r="B278" s="94" t="s">
        <v>120</v>
      </c>
      <c r="C278" s="95">
        <v>10</v>
      </c>
      <c r="D278" s="98"/>
      <c r="E278" s="97">
        <v>1</v>
      </c>
      <c r="F278" s="40">
        <v>272</v>
      </c>
      <c r="G278" s="41"/>
      <c r="H278" s="41"/>
      <c r="I278" s="41"/>
      <c r="J278" s="41"/>
      <c r="K278" s="41"/>
      <c r="L278" s="41"/>
      <c r="M278" s="37"/>
      <c r="N278" s="37"/>
      <c r="O278" s="37"/>
      <c r="P278" s="37"/>
      <c r="Q278" s="37"/>
      <c r="R278" s="37"/>
      <c r="S278" s="37"/>
      <c r="T278" s="37"/>
      <c r="U278" s="37"/>
    </row>
    <row r="279" spans="2:21" ht="25.5">
      <c r="B279" s="94" t="s">
        <v>199</v>
      </c>
      <c r="C279" s="95">
        <v>10</v>
      </c>
      <c r="D279" s="95">
        <v>1</v>
      </c>
      <c r="E279" s="97">
        <v>1</v>
      </c>
      <c r="F279" s="40">
        <v>273</v>
      </c>
      <c r="G279" s="41"/>
      <c r="H279" s="41"/>
      <c r="I279" s="41"/>
      <c r="J279" s="41"/>
      <c r="K279" s="41"/>
      <c r="L279" s="41"/>
      <c r="M279" s="37"/>
      <c r="N279" s="37"/>
      <c r="O279" s="37"/>
      <c r="P279" s="37"/>
      <c r="Q279" s="37"/>
      <c r="R279" s="37"/>
      <c r="S279" s="37"/>
      <c r="T279" s="37"/>
      <c r="U279" s="37"/>
    </row>
    <row r="280" spans="2:21" ht="25.5">
      <c r="B280" s="94" t="s">
        <v>62</v>
      </c>
      <c r="C280" s="95">
        <v>10</v>
      </c>
      <c r="D280" s="95">
        <v>1</v>
      </c>
      <c r="E280" s="97">
        <v>1</v>
      </c>
      <c r="F280" s="40">
        <v>274</v>
      </c>
      <c r="G280" s="41"/>
      <c r="H280" s="41"/>
      <c r="I280" s="41"/>
      <c r="J280" s="41"/>
      <c r="K280" s="41"/>
      <c r="L280" s="41"/>
      <c r="M280" s="37"/>
      <c r="N280" s="37"/>
      <c r="O280" s="37"/>
      <c r="P280" s="37"/>
      <c r="Q280" s="37"/>
      <c r="R280" s="37"/>
      <c r="S280" s="37"/>
      <c r="T280" s="37"/>
      <c r="U280" s="37"/>
    </row>
    <row r="281" spans="2:21" ht="38.25">
      <c r="B281" s="94" t="s">
        <v>204</v>
      </c>
      <c r="C281" s="95">
        <v>11</v>
      </c>
      <c r="D281" s="96">
        <v>2</v>
      </c>
      <c r="E281" s="97">
        <v>1</v>
      </c>
      <c r="F281" s="40">
        <v>275</v>
      </c>
      <c r="G281" s="41"/>
      <c r="H281" s="41"/>
      <c r="I281" s="41"/>
      <c r="J281" s="41"/>
      <c r="K281" s="41"/>
      <c r="L281" s="41"/>
      <c r="M281" s="37"/>
      <c r="N281" s="37"/>
      <c r="O281" s="37"/>
      <c r="P281" s="37"/>
      <c r="Q281" s="37"/>
      <c r="R281" s="37"/>
      <c r="S281" s="37"/>
      <c r="T281" s="37"/>
      <c r="U281" s="37"/>
    </row>
    <row r="282" spans="2:21" ht="38.25">
      <c r="B282" s="94" t="s">
        <v>204</v>
      </c>
      <c r="C282" s="95">
        <v>11</v>
      </c>
      <c r="D282" s="98"/>
      <c r="E282" s="97">
        <v>1</v>
      </c>
      <c r="F282" s="40">
        <v>276</v>
      </c>
      <c r="G282" s="41"/>
      <c r="H282" s="41"/>
      <c r="I282" s="41"/>
      <c r="J282" s="41"/>
      <c r="K282" s="41"/>
      <c r="L282" s="41"/>
      <c r="M282" s="37"/>
      <c r="N282" s="37"/>
      <c r="O282" s="37"/>
      <c r="P282" s="37"/>
      <c r="Q282" s="37"/>
      <c r="R282" s="37"/>
      <c r="S282" s="37"/>
      <c r="T282" s="37"/>
      <c r="U282" s="37"/>
    </row>
    <row r="283" spans="2:21" ht="25.5">
      <c r="B283" s="94" t="s">
        <v>86</v>
      </c>
      <c r="C283" s="95">
        <v>11</v>
      </c>
      <c r="D283" s="96">
        <v>2</v>
      </c>
      <c r="E283" s="97">
        <v>1</v>
      </c>
      <c r="F283" s="40">
        <v>277</v>
      </c>
      <c r="G283" s="41"/>
      <c r="H283" s="41"/>
      <c r="I283" s="41"/>
      <c r="J283" s="41"/>
      <c r="K283" s="41"/>
      <c r="L283" s="41"/>
      <c r="M283" s="37"/>
      <c r="N283" s="37"/>
      <c r="O283" s="37"/>
      <c r="P283" s="37"/>
      <c r="Q283" s="37"/>
      <c r="R283" s="37"/>
      <c r="S283" s="37"/>
      <c r="T283" s="37"/>
      <c r="U283" s="37"/>
    </row>
    <row r="284" spans="2:21" ht="25.5">
      <c r="B284" s="94" t="s">
        <v>86</v>
      </c>
      <c r="C284" s="95">
        <v>11</v>
      </c>
      <c r="D284" s="98"/>
      <c r="E284" s="97">
        <v>1</v>
      </c>
      <c r="F284" s="40">
        <v>278</v>
      </c>
      <c r="G284" s="41"/>
      <c r="H284" s="41"/>
      <c r="I284" s="41"/>
      <c r="J284" s="41"/>
      <c r="K284" s="41"/>
      <c r="L284" s="41"/>
      <c r="M284" s="37"/>
      <c r="N284" s="37"/>
      <c r="O284" s="37"/>
      <c r="P284" s="37"/>
      <c r="Q284" s="37"/>
      <c r="R284" s="37"/>
      <c r="S284" s="37"/>
      <c r="T284" s="37"/>
      <c r="U284" s="37"/>
    </row>
    <row r="285" spans="2:21" ht="51">
      <c r="B285" s="94" t="s">
        <v>203</v>
      </c>
      <c r="C285" s="95">
        <v>12</v>
      </c>
      <c r="D285" s="95">
        <v>1</v>
      </c>
      <c r="E285" s="97">
        <v>1</v>
      </c>
      <c r="F285" s="40">
        <v>279</v>
      </c>
      <c r="G285" s="41"/>
      <c r="H285" s="41"/>
      <c r="I285" s="41"/>
      <c r="J285" s="41"/>
      <c r="K285" s="41"/>
      <c r="L285" s="41"/>
      <c r="M285" s="37"/>
      <c r="N285" s="37"/>
      <c r="O285" s="37"/>
      <c r="P285" s="37"/>
      <c r="Q285" s="37"/>
      <c r="R285" s="37"/>
      <c r="S285" s="37"/>
      <c r="T285" s="37"/>
      <c r="U285" s="37"/>
    </row>
    <row r="286" spans="2:21">
      <c r="B286" s="94" t="s">
        <v>205</v>
      </c>
      <c r="C286" s="95">
        <v>13</v>
      </c>
      <c r="D286" s="96">
        <v>14</v>
      </c>
      <c r="E286" s="97">
        <v>1</v>
      </c>
      <c r="F286" s="40">
        <v>280</v>
      </c>
      <c r="G286" s="41"/>
      <c r="H286" s="41"/>
      <c r="I286" s="41"/>
      <c r="J286" s="41"/>
      <c r="K286" s="41"/>
      <c r="L286" s="41"/>
      <c r="M286" s="37"/>
      <c r="N286" s="37"/>
      <c r="O286" s="37"/>
      <c r="P286" s="37"/>
      <c r="Q286" s="37"/>
      <c r="R286" s="37"/>
      <c r="S286" s="37"/>
      <c r="T286" s="37"/>
      <c r="U286" s="37"/>
    </row>
    <row r="287" spans="2:21">
      <c r="B287" s="94" t="s">
        <v>205</v>
      </c>
      <c r="C287" s="95">
        <v>13</v>
      </c>
      <c r="D287" s="99"/>
      <c r="E287" s="97">
        <v>1</v>
      </c>
      <c r="F287" s="40">
        <v>281</v>
      </c>
      <c r="G287" s="41"/>
      <c r="H287" s="41"/>
      <c r="I287" s="41"/>
      <c r="J287" s="41"/>
      <c r="K287" s="41"/>
      <c r="L287" s="41"/>
      <c r="M287" s="37"/>
      <c r="N287" s="37"/>
      <c r="O287" s="37"/>
      <c r="P287" s="37"/>
      <c r="Q287" s="37"/>
      <c r="R287" s="37"/>
      <c r="S287" s="37"/>
      <c r="T287" s="37"/>
      <c r="U287" s="37"/>
    </row>
    <row r="288" spans="2:21">
      <c r="B288" s="94" t="s">
        <v>205</v>
      </c>
      <c r="C288" s="95">
        <v>13</v>
      </c>
      <c r="D288" s="99"/>
      <c r="E288" s="97">
        <v>1</v>
      </c>
      <c r="F288" s="40">
        <v>282</v>
      </c>
      <c r="G288" s="41"/>
      <c r="H288" s="41"/>
      <c r="I288" s="41"/>
      <c r="J288" s="41"/>
      <c r="K288" s="41"/>
      <c r="L288" s="41"/>
      <c r="M288" s="37"/>
      <c r="N288" s="37"/>
      <c r="O288" s="37"/>
      <c r="P288" s="37"/>
      <c r="Q288" s="37"/>
      <c r="R288" s="37"/>
      <c r="S288" s="37"/>
      <c r="T288" s="37"/>
      <c r="U288" s="37"/>
    </row>
    <row r="289" spans="2:21">
      <c r="B289" s="94" t="s">
        <v>205</v>
      </c>
      <c r="C289" s="95">
        <v>13</v>
      </c>
      <c r="D289" s="99"/>
      <c r="E289" s="97">
        <v>1</v>
      </c>
      <c r="F289" s="40">
        <v>283</v>
      </c>
      <c r="G289" s="41"/>
      <c r="H289" s="41"/>
      <c r="I289" s="41"/>
      <c r="J289" s="41"/>
      <c r="K289" s="41"/>
      <c r="L289" s="41"/>
      <c r="M289" s="37"/>
      <c r="N289" s="37"/>
      <c r="O289" s="37"/>
      <c r="P289" s="37"/>
      <c r="Q289" s="37"/>
      <c r="R289" s="37"/>
      <c r="S289" s="37"/>
      <c r="T289" s="37"/>
      <c r="U289" s="37"/>
    </row>
    <row r="290" spans="2:21">
      <c r="B290" s="94" t="s">
        <v>205</v>
      </c>
      <c r="C290" s="95">
        <v>13</v>
      </c>
      <c r="D290" s="99"/>
      <c r="E290" s="97">
        <v>1</v>
      </c>
      <c r="F290" s="40">
        <v>284</v>
      </c>
      <c r="G290" s="41"/>
      <c r="H290" s="41"/>
      <c r="I290" s="41"/>
      <c r="J290" s="41"/>
      <c r="K290" s="41"/>
      <c r="L290" s="41"/>
      <c r="M290" s="37"/>
      <c r="N290" s="37"/>
      <c r="O290" s="37"/>
      <c r="P290" s="37"/>
      <c r="Q290" s="37"/>
      <c r="R290" s="37"/>
      <c r="S290" s="37"/>
      <c r="T290" s="37"/>
      <c r="U290" s="37"/>
    </row>
    <row r="291" spans="2:21">
      <c r="B291" s="94" t="s">
        <v>205</v>
      </c>
      <c r="C291" s="95">
        <v>13</v>
      </c>
      <c r="D291" s="99"/>
      <c r="E291" s="97">
        <v>1</v>
      </c>
      <c r="F291" s="40">
        <v>285</v>
      </c>
      <c r="G291" s="41"/>
      <c r="H291" s="41"/>
      <c r="I291" s="41"/>
      <c r="J291" s="41"/>
      <c r="K291" s="41"/>
      <c r="L291" s="41"/>
      <c r="M291" s="37"/>
      <c r="N291" s="37"/>
      <c r="O291" s="37"/>
      <c r="P291" s="37"/>
      <c r="Q291" s="37"/>
      <c r="R291" s="37"/>
      <c r="S291" s="37"/>
      <c r="T291" s="37"/>
      <c r="U291" s="37"/>
    </row>
    <row r="292" spans="2:21">
      <c r="B292" s="94" t="s">
        <v>205</v>
      </c>
      <c r="C292" s="95">
        <v>13</v>
      </c>
      <c r="D292" s="99"/>
      <c r="E292" s="97">
        <v>1</v>
      </c>
      <c r="F292" s="40">
        <v>286</v>
      </c>
      <c r="G292" s="41"/>
      <c r="H292" s="41"/>
      <c r="I292" s="41"/>
      <c r="J292" s="41"/>
      <c r="K292" s="41"/>
      <c r="L292" s="41"/>
      <c r="M292" s="37"/>
      <c r="N292" s="37"/>
      <c r="O292" s="37"/>
      <c r="P292" s="37"/>
      <c r="Q292" s="37"/>
      <c r="R292" s="37"/>
      <c r="S292" s="37"/>
      <c r="T292" s="37"/>
      <c r="U292" s="37"/>
    </row>
    <row r="293" spans="2:21">
      <c r="B293" s="94" t="s">
        <v>205</v>
      </c>
      <c r="C293" s="95">
        <v>13</v>
      </c>
      <c r="D293" s="99"/>
      <c r="E293" s="97">
        <v>1</v>
      </c>
      <c r="F293" s="40">
        <v>287</v>
      </c>
      <c r="G293" s="41"/>
      <c r="H293" s="41"/>
      <c r="I293" s="41"/>
      <c r="J293" s="41"/>
      <c r="K293" s="41"/>
      <c r="L293" s="41"/>
      <c r="M293" s="37"/>
      <c r="N293" s="37"/>
      <c r="O293" s="37"/>
      <c r="P293" s="37"/>
      <c r="Q293" s="37"/>
      <c r="R293" s="37"/>
      <c r="S293" s="37"/>
      <c r="T293" s="37"/>
      <c r="U293" s="37"/>
    </row>
    <row r="294" spans="2:21">
      <c r="B294" s="94" t="s">
        <v>205</v>
      </c>
      <c r="C294" s="95">
        <v>13</v>
      </c>
      <c r="D294" s="99"/>
      <c r="E294" s="97">
        <v>1</v>
      </c>
      <c r="F294" s="40">
        <v>288</v>
      </c>
      <c r="G294" s="41"/>
      <c r="H294" s="41"/>
      <c r="I294" s="41"/>
      <c r="J294" s="41"/>
      <c r="K294" s="41"/>
      <c r="L294" s="41"/>
      <c r="M294" s="37"/>
      <c r="N294" s="37"/>
      <c r="O294" s="37"/>
      <c r="P294" s="37"/>
      <c r="Q294" s="37"/>
      <c r="R294" s="37"/>
      <c r="S294" s="37"/>
      <c r="T294" s="37"/>
      <c r="U294" s="37"/>
    </row>
    <row r="295" spans="2:21">
      <c r="B295" s="94" t="s">
        <v>205</v>
      </c>
      <c r="C295" s="95">
        <v>13</v>
      </c>
      <c r="D295" s="99"/>
      <c r="E295" s="97">
        <v>1</v>
      </c>
      <c r="F295" s="40">
        <v>289</v>
      </c>
      <c r="G295" s="41"/>
      <c r="H295" s="41"/>
      <c r="I295" s="41"/>
      <c r="J295" s="41"/>
      <c r="K295" s="41"/>
      <c r="L295" s="41"/>
      <c r="M295" s="37"/>
      <c r="N295" s="37"/>
      <c r="O295" s="37"/>
      <c r="P295" s="37"/>
      <c r="Q295" s="37"/>
      <c r="R295" s="37"/>
      <c r="S295" s="37"/>
      <c r="T295" s="37"/>
      <c r="U295" s="37"/>
    </row>
    <row r="296" spans="2:21">
      <c r="B296" s="94" t="s">
        <v>205</v>
      </c>
      <c r="C296" s="95">
        <v>13</v>
      </c>
      <c r="D296" s="99"/>
      <c r="E296" s="97">
        <v>1</v>
      </c>
      <c r="F296" s="40">
        <v>290</v>
      </c>
      <c r="G296" s="41"/>
      <c r="H296" s="41"/>
      <c r="I296" s="41"/>
      <c r="J296" s="41"/>
      <c r="K296" s="41"/>
      <c r="L296" s="41"/>
      <c r="M296" s="37"/>
      <c r="N296" s="37"/>
      <c r="O296" s="37"/>
      <c r="P296" s="37"/>
      <c r="Q296" s="37"/>
      <c r="R296" s="37"/>
      <c r="S296" s="37"/>
      <c r="T296" s="37"/>
      <c r="U296" s="37"/>
    </row>
    <row r="297" spans="2:21">
      <c r="B297" s="94" t="s">
        <v>205</v>
      </c>
      <c r="C297" s="95">
        <v>13</v>
      </c>
      <c r="D297" s="99"/>
      <c r="E297" s="97">
        <v>1</v>
      </c>
      <c r="F297" s="40">
        <v>291</v>
      </c>
      <c r="G297" s="41"/>
      <c r="H297" s="41"/>
      <c r="I297" s="41"/>
      <c r="J297" s="41"/>
      <c r="K297" s="41"/>
      <c r="L297" s="41"/>
      <c r="M297" s="37"/>
      <c r="N297" s="37"/>
      <c r="O297" s="37"/>
      <c r="P297" s="37"/>
      <c r="Q297" s="37"/>
      <c r="R297" s="37"/>
      <c r="S297" s="37"/>
      <c r="T297" s="37"/>
      <c r="U297" s="37"/>
    </row>
    <row r="298" spans="2:21">
      <c r="B298" s="94" t="s">
        <v>205</v>
      </c>
      <c r="C298" s="95">
        <v>13</v>
      </c>
      <c r="D298" s="99"/>
      <c r="E298" s="97">
        <v>1</v>
      </c>
      <c r="F298" s="40">
        <v>292</v>
      </c>
      <c r="G298" s="41"/>
      <c r="H298" s="41"/>
      <c r="I298" s="41"/>
      <c r="J298" s="41"/>
      <c r="K298" s="41"/>
      <c r="L298" s="41"/>
      <c r="M298" s="37"/>
      <c r="N298" s="37"/>
      <c r="O298" s="37"/>
      <c r="P298" s="37"/>
      <c r="Q298" s="37"/>
      <c r="R298" s="37"/>
      <c r="S298" s="37"/>
      <c r="T298" s="37"/>
      <c r="U298" s="37"/>
    </row>
    <row r="299" spans="2:21">
      <c r="B299" s="94" t="s">
        <v>205</v>
      </c>
      <c r="C299" s="95">
        <v>13</v>
      </c>
      <c r="D299" s="98"/>
      <c r="E299" s="97">
        <v>1</v>
      </c>
      <c r="F299" s="40">
        <v>293</v>
      </c>
      <c r="G299" s="41"/>
      <c r="H299" s="41"/>
      <c r="I299" s="41"/>
      <c r="J299" s="41"/>
      <c r="K299" s="41"/>
      <c r="L299" s="41"/>
      <c r="M299" s="37"/>
      <c r="N299" s="37"/>
      <c r="O299" s="37"/>
      <c r="P299" s="37"/>
      <c r="Q299" s="37"/>
      <c r="R299" s="37"/>
      <c r="S299" s="37"/>
      <c r="T299" s="37"/>
      <c r="U299" s="37"/>
    </row>
    <row r="300" spans="2:21" ht="25.5">
      <c r="B300" s="94" t="s">
        <v>76</v>
      </c>
      <c r="C300" s="95">
        <v>14</v>
      </c>
      <c r="D300" s="96">
        <v>10</v>
      </c>
      <c r="E300" s="97">
        <v>1</v>
      </c>
      <c r="F300" s="40">
        <v>294</v>
      </c>
      <c r="G300" s="41"/>
      <c r="H300" s="41"/>
      <c r="I300" s="41"/>
      <c r="J300" s="41"/>
      <c r="K300" s="41"/>
      <c r="L300" s="41"/>
      <c r="M300" s="37"/>
      <c r="N300" s="37"/>
      <c r="O300" s="37"/>
      <c r="P300" s="37"/>
      <c r="Q300" s="37"/>
      <c r="R300" s="37"/>
      <c r="S300" s="37"/>
      <c r="T300" s="37"/>
      <c r="U300" s="37"/>
    </row>
    <row r="301" spans="2:21" ht="25.5">
      <c r="B301" s="94" t="s">
        <v>76</v>
      </c>
      <c r="C301" s="95">
        <v>14</v>
      </c>
      <c r="D301" s="99"/>
      <c r="E301" s="97">
        <v>1</v>
      </c>
      <c r="F301" s="40">
        <v>295</v>
      </c>
      <c r="G301" s="41"/>
      <c r="H301" s="41"/>
      <c r="I301" s="41"/>
      <c r="J301" s="41"/>
      <c r="K301" s="41"/>
      <c r="L301" s="41"/>
      <c r="M301" s="37"/>
      <c r="N301" s="37"/>
      <c r="O301" s="37"/>
      <c r="P301" s="37"/>
      <c r="Q301" s="37"/>
      <c r="R301" s="37"/>
      <c r="S301" s="37"/>
      <c r="T301" s="37"/>
      <c r="U301" s="37"/>
    </row>
    <row r="302" spans="2:21" ht="25.5">
      <c r="B302" s="94" t="s">
        <v>76</v>
      </c>
      <c r="C302" s="95">
        <v>14</v>
      </c>
      <c r="D302" s="99"/>
      <c r="E302" s="97">
        <v>1</v>
      </c>
      <c r="F302" s="40">
        <v>296</v>
      </c>
      <c r="G302" s="41"/>
      <c r="H302" s="41"/>
      <c r="I302" s="41"/>
      <c r="J302" s="41"/>
      <c r="K302" s="41"/>
      <c r="L302" s="41"/>
      <c r="M302" s="37"/>
      <c r="N302" s="37"/>
      <c r="O302" s="37"/>
      <c r="P302" s="37"/>
      <c r="Q302" s="37"/>
      <c r="R302" s="37"/>
      <c r="S302" s="37"/>
      <c r="T302" s="37"/>
      <c r="U302" s="37"/>
    </row>
    <row r="303" spans="2:21" ht="25.5">
      <c r="B303" s="94" t="s">
        <v>76</v>
      </c>
      <c r="C303" s="95">
        <v>14</v>
      </c>
      <c r="D303" s="99"/>
      <c r="E303" s="97">
        <v>1</v>
      </c>
      <c r="F303" s="40">
        <v>297</v>
      </c>
      <c r="G303" s="41"/>
      <c r="H303" s="41"/>
      <c r="I303" s="41"/>
      <c r="J303" s="41"/>
      <c r="K303" s="41"/>
      <c r="L303" s="41"/>
      <c r="M303" s="37"/>
      <c r="N303" s="37"/>
      <c r="O303" s="37"/>
      <c r="P303" s="37"/>
      <c r="Q303" s="37"/>
      <c r="R303" s="37"/>
      <c r="S303" s="37"/>
      <c r="T303" s="37"/>
      <c r="U303" s="37"/>
    </row>
    <row r="304" spans="2:21" ht="25.5">
      <c r="B304" s="94" t="s">
        <v>76</v>
      </c>
      <c r="C304" s="95">
        <v>14</v>
      </c>
      <c r="D304" s="99"/>
      <c r="E304" s="97">
        <v>1</v>
      </c>
      <c r="F304" s="40">
        <v>298</v>
      </c>
      <c r="G304" s="41"/>
      <c r="H304" s="41"/>
      <c r="I304" s="41"/>
      <c r="J304" s="41"/>
      <c r="K304" s="41"/>
      <c r="L304" s="41"/>
      <c r="M304" s="37"/>
      <c r="N304" s="37"/>
      <c r="O304" s="37"/>
      <c r="P304" s="37"/>
      <c r="Q304" s="37"/>
      <c r="R304" s="37"/>
      <c r="S304" s="37"/>
      <c r="T304" s="37"/>
      <c r="U304" s="37"/>
    </row>
    <row r="305" spans="2:21" ht="25.5">
      <c r="B305" s="94" t="s">
        <v>76</v>
      </c>
      <c r="C305" s="95">
        <v>14</v>
      </c>
      <c r="D305" s="99"/>
      <c r="E305" s="97">
        <v>1</v>
      </c>
      <c r="F305" s="40">
        <v>299</v>
      </c>
      <c r="G305" s="41"/>
      <c r="H305" s="41"/>
      <c r="I305" s="41"/>
      <c r="J305" s="41"/>
      <c r="K305" s="41"/>
      <c r="L305" s="41"/>
      <c r="M305" s="37"/>
      <c r="N305" s="37"/>
      <c r="O305" s="37"/>
      <c r="P305" s="37"/>
      <c r="Q305" s="37"/>
      <c r="R305" s="37"/>
      <c r="S305" s="37"/>
      <c r="T305" s="37"/>
      <c r="U305" s="37"/>
    </row>
    <row r="306" spans="2:21" ht="25.5">
      <c r="B306" s="94" t="s">
        <v>76</v>
      </c>
      <c r="C306" s="95">
        <v>14</v>
      </c>
      <c r="D306" s="99"/>
      <c r="E306" s="97">
        <v>1</v>
      </c>
      <c r="F306" s="40">
        <v>300</v>
      </c>
      <c r="G306" s="41"/>
      <c r="H306" s="41"/>
      <c r="I306" s="41"/>
      <c r="J306" s="41"/>
      <c r="K306" s="41"/>
      <c r="L306" s="41"/>
      <c r="M306" s="37"/>
      <c r="N306" s="37"/>
      <c r="O306" s="37"/>
      <c r="P306" s="37"/>
      <c r="Q306" s="37"/>
      <c r="R306" s="37"/>
      <c r="S306" s="37"/>
      <c r="T306" s="37"/>
      <c r="U306" s="37"/>
    </row>
    <row r="307" spans="2:21" ht="25.5">
      <c r="B307" s="94" t="s">
        <v>76</v>
      </c>
      <c r="C307" s="95">
        <v>14</v>
      </c>
      <c r="D307" s="99"/>
      <c r="E307" s="97">
        <v>1</v>
      </c>
      <c r="F307" s="40">
        <v>301</v>
      </c>
      <c r="G307" s="41"/>
      <c r="H307" s="41"/>
      <c r="I307" s="41"/>
      <c r="J307" s="41"/>
      <c r="K307" s="41"/>
      <c r="L307" s="41"/>
      <c r="M307" s="37"/>
      <c r="N307" s="37"/>
      <c r="O307" s="37"/>
      <c r="P307" s="37"/>
      <c r="Q307" s="37"/>
      <c r="R307" s="37"/>
      <c r="S307" s="37"/>
      <c r="T307" s="37"/>
      <c r="U307" s="37"/>
    </row>
    <row r="308" spans="2:21" ht="25.5">
      <c r="B308" s="94" t="s">
        <v>76</v>
      </c>
      <c r="C308" s="95">
        <v>14</v>
      </c>
      <c r="D308" s="99"/>
      <c r="E308" s="97">
        <v>1</v>
      </c>
      <c r="F308" s="40">
        <v>302</v>
      </c>
      <c r="G308" s="41"/>
      <c r="H308" s="41"/>
      <c r="I308" s="41"/>
      <c r="J308" s="41"/>
      <c r="K308" s="41"/>
      <c r="L308" s="41"/>
      <c r="M308" s="37"/>
      <c r="N308" s="37"/>
      <c r="O308" s="37"/>
      <c r="P308" s="37"/>
      <c r="Q308" s="37"/>
      <c r="R308" s="37"/>
      <c r="S308" s="37"/>
      <c r="T308" s="37"/>
      <c r="U308" s="37"/>
    </row>
    <row r="309" spans="2:21" ht="25.5">
      <c r="B309" s="94" t="s">
        <v>76</v>
      </c>
      <c r="C309" s="95">
        <v>14</v>
      </c>
      <c r="D309" s="98"/>
      <c r="E309" s="97">
        <v>1</v>
      </c>
      <c r="F309" s="40">
        <v>303</v>
      </c>
      <c r="G309" s="41"/>
      <c r="H309" s="41"/>
      <c r="I309" s="41"/>
      <c r="J309" s="41"/>
      <c r="K309" s="41"/>
      <c r="L309" s="41"/>
      <c r="M309" s="37"/>
      <c r="N309" s="37"/>
      <c r="O309" s="37"/>
      <c r="P309" s="37"/>
      <c r="Q309" s="37"/>
      <c r="R309" s="37"/>
      <c r="S309" s="37"/>
      <c r="T309" s="37"/>
      <c r="U309" s="37"/>
    </row>
    <row r="310" spans="2:21" ht="25.5">
      <c r="B310" s="94" t="s">
        <v>206</v>
      </c>
      <c r="C310" s="95">
        <v>15</v>
      </c>
      <c r="D310" s="96">
        <v>2</v>
      </c>
      <c r="E310" s="97">
        <v>1</v>
      </c>
      <c r="F310" s="40">
        <v>304</v>
      </c>
      <c r="G310" s="41"/>
      <c r="H310" s="41"/>
      <c r="I310" s="41"/>
      <c r="J310" s="41"/>
      <c r="K310" s="41"/>
      <c r="L310" s="41"/>
      <c r="M310" s="37"/>
      <c r="N310" s="37"/>
      <c r="O310" s="37"/>
      <c r="P310" s="37"/>
      <c r="Q310" s="37"/>
      <c r="R310" s="37"/>
      <c r="S310" s="37"/>
      <c r="T310" s="37"/>
      <c r="U310" s="37"/>
    </row>
    <row r="311" spans="2:21" ht="25.5">
      <c r="B311" s="94" t="s">
        <v>206</v>
      </c>
      <c r="C311" s="95">
        <v>15</v>
      </c>
      <c r="D311" s="98"/>
      <c r="E311" s="97">
        <v>1</v>
      </c>
      <c r="F311" s="40">
        <v>305</v>
      </c>
      <c r="G311" s="41"/>
      <c r="H311" s="41"/>
      <c r="I311" s="41"/>
      <c r="J311" s="41"/>
      <c r="K311" s="41"/>
      <c r="L311" s="41"/>
      <c r="M311" s="37"/>
      <c r="N311" s="37"/>
      <c r="O311" s="37"/>
      <c r="P311" s="37"/>
      <c r="Q311" s="37"/>
      <c r="R311" s="37"/>
      <c r="S311" s="37"/>
      <c r="T311" s="37"/>
      <c r="U311" s="37"/>
    </row>
    <row r="312" spans="2:21" ht="25.5">
      <c r="B312" s="94" t="s">
        <v>56</v>
      </c>
      <c r="C312" s="95">
        <v>16</v>
      </c>
      <c r="D312" s="96">
        <v>4</v>
      </c>
      <c r="E312" s="97">
        <v>1</v>
      </c>
      <c r="F312" s="40">
        <v>306</v>
      </c>
      <c r="G312" s="41"/>
      <c r="H312" s="41"/>
      <c r="I312" s="41"/>
      <c r="J312" s="41"/>
      <c r="K312" s="41"/>
      <c r="L312" s="41"/>
      <c r="M312" s="37"/>
      <c r="N312" s="37"/>
      <c r="O312" s="37"/>
      <c r="P312" s="37"/>
      <c r="Q312" s="37"/>
      <c r="R312" s="37"/>
      <c r="S312" s="37"/>
      <c r="T312" s="37"/>
      <c r="U312" s="37"/>
    </row>
    <row r="313" spans="2:21" ht="25.5">
      <c r="B313" s="94" t="s">
        <v>56</v>
      </c>
      <c r="C313" s="95">
        <v>16</v>
      </c>
      <c r="D313" s="99"/>
      <c r="E313" s="97">
        <v>1</v>
      </c>
      <c r="F313" s="40">
        <v>307</v>
      </c>
      <c r="G313" s="41"/>
      <c r="H313" s="41"/>
      <c r="I313" s="41"/>
      <c r="J313" s="41"/>
      <c r="K313" s="41"/>
      <c r="L313" s="41"/>
      <c r="M313" s="37"/>
      <c r="N313" s="37"/>
      <c r="O313" s="37"/>
      <c r="P313" s="37"/>
      <c r="Q313" s="37"/>
      <c r="R313" s="37"/>
      <c r="S313" s="37"/>
      <c r="T313" s="37"/>
      <c r="U313" s="37"/>
    </row>
    <row r="314" spans="2:21" ht="25.5">
      <c r="B314" s="94" t="s">
        <v>56</v>
      </c>
      <c r="C314" s="95">
        <v>16</v>
      </c>
      <c r="D314" s="99"/>
      <c r="E314" s="97">
        <v>1</v>
      </c>
      <c r="F314" s="40">
        <v>308</v>
      </c>
      <c r="G314" s="41"/>
      <c r="H314" s="41"/>
      <c r="I314" s="41"/>
      <c r="J314" s="41"/>
      <c r="K314" s="41"/>
      <c r="L314" s="41"/>
      <c r="M314" s="37"/>
      <c r="N314" s="37"/>
      <c r="O314" s="37"/>
      <c r="P314" s="37"/>
      <c r="Q314" s="37"/>
      <c r="R314" s="37"/>
      <c r="S314" s="37"/>
      <c r="T314" s="37"/>
      <c r="U314" s="37"/>
    </row>
    <row r="315" spans="2:21" ht="25.5">
      <c r="B315" s="94" t="s">
        <v>56</v>
      </c>
      <c r="C315" s="95">
        <v>16</v>
      </c>
      <c r="D315" s="98"/>
      <c r="E315" s="97">
        <v>1</v>
      </c>
      <c r="F315" s="40">
        <v>309</v>
      </c>
      <c r="G315" s="41"/>
      <c r="H315" s="41"/>
      <c r="I315" s="41"/>
      <c r="J315" s="41"/>
      <c r="K315" s="41"/>
      <c r="L315" s="41"/>
      <c r="M315" s="37"/>
      <c r="N315" s="37"/>
      <c r="O315" s="37"/>
      <c r="P315" s="37"/>
      <c r="Q315" s="37"/>
      <c r="R315" s="37"/>
      <c r="S315" s="37"/>
      <c r="T315" s="37"/>
      <c r="U315" s="37"/>
    </row>
    <row r="316" spans="2:21" ht="25.5">
      <c r="B316" s="94" t="s">
        <v>57</v>
      </c>
      <c r="C316" s="95">
        <v>16</v>
      </c>
      <c r="D316" s="96">
        <v>2</v>
      </c>
      <c r="E316" s="97">
        <v>1</v>
      </c>
      <c r="F316" s="40">
        <v>310</v>
      </c>
      <c r="G316" s="41"/>
      <c r="H316" s="41"/>
      <c r="I316" s="41"/>
      <c r="J316" s="41"/>
      <c r="K316" s="41"/>
      <c r="L316" s="41"/>
      <c r="M316" s="37"/>
      <c r="N316" s="37"/>
      <c r="O316" s="37"/>
      <c r="P316" s="37"/>
      <c r="Q316" s="37"/>
      <c r="R316" s="37"/>
      <c r="S316" s="37"/>
      <c r="T316" s="37"/>
      <c r="U316" s="37"/>
    </row>
    <row r="317" spans="2:21" ht="25.5">
      <c r="B317" s="94" t="s">
        <v>57</v>
      </c>
      <c r="C317" s="95">
        <v>16</v>
      </c>
      <c r="D317" s="98"/>
      <c r="E317" s="97">
        <v>1</v>
      </c>
      <c r="F317" s="40">
        <v>311</v>
      </c>
      <c r="G317" s="41"/>
      <c r="H317" s="41"/>
      <c r="I317" s="41"/>
      <c r="J317" s="41"/>
      <c r="K317" s="41"/>
      <c r="L317" s="41"/>
      <c r="M317" s="37"/>
      <c r="N317" s="37"/>
      <c r="O317" s="37"/>
      <c r="P317" s="37"/>
      <c r="Q317" s="37"/>
      <c r="R317" s="37"/>
      <c r="S317" s="37"/>
      <c r="T317" s="37"/>
      <c r="U317" s="37"/>
    </row>
    <row r="318" spans="2:21" ht="25.5">
      <c r="B318" s="94" t="s">
        <v>58</v>
      </c>
      <c r="C318" s="95">
        <v>16</v>
      </c>
      <c r="D318" s="96">
        <v>3</v>
      </c>
      <c r="E318" s="97">
        <v>1</v>
      </c>
      <c r="F318" s="40">
        <v>312</v>
      </c>
      <c r="G318" s="41"/>
      <c r="H318" s="41"/>
      <c r="I318" s="41"/>
      <c r="J318" s="41"/>
      <c r="K318" s="41"/>
      <c r="L318" s="41"/>
      <c r="M318" s="37"/>
      <c r="N318" s="37"/>
      <c r="O318" s="37"/>
      <c r="P318" s="37"/>
      <c r="Q318" s="37"/>
      <c r="R318" s="37"/>
      <c r="S318" s="37"/>
      <c r="T318" s="37"/>
      <c r="U318" s="37"/>
    </row>
    <row r="319" spans="2:21" ht="25.5">
      <c r="B319" s="94" t="s">
        <v>58</v>
      </c>
      <c r="C319" s="95">
        <v>16</v>
      </c>
      <c r="D319" s="99"/>
      <c r="E319" s="97">
        <v>1</v>
      </c>
      <c r="F319" s="40">
        <v>313</v>
      </c>
      <c r="G319" s="41"/>
      <c r="H319" s="41"/>
      <c r="I319" s="41"/>
      <c r="J319" s="41"/>
      <c r="K319" s="41"/>
      <c r="L319" s="41"/>
      <c r="M319" s="37"/>
      <c r="N319" s="37"/>
      <c r="O319" s="37"/>
      <c r="P319" s="37"/>
      <c r="Q319" s="37"/>
      <c r="R319" s="37"/>
      <c r="S319" s="37"/>
      <c r="T319" s="37"/>
      <c r="U319" s="37"/>
    </row>
    <row r="320" spans="2:21" ht="25.5">
      <c r="B320" s="94" t="s">
        <v>58</v>
      </c>
      <c r="C320" s="95">
        <v>16</v>
      </c>
      <c r="D320" s="98"/>
      <c r="E320" s="97">
        <v>1</v>
      </c>
      <c r="F320" s="40">
        <v>314</v>
      </c>
      <c r="G320" s="41"/>
      <c r="H320" s="41"/>
      <c r="I320" s="41"/>
      <c r="J320" s="41"/>
      <c r="K320" s="41"/>
      <c r="L320" s="41"/>
      <c r="M320" s="37"/>
      <c r="N320" s="37"/>
      <c r="O320" s="37"/>
      <c r="P320" s="37"/>
      <c r="Q320" s="37"/>
      <c r="R320" s="37"/>
      <c r="S320" s="37"/>
      <c r="T320" s="37"/>
      <c r="U320" s="37"/>
    </row>
    <row r="321" spans="2:21" ht="25.5">
      <c r="B321" s="94" t="s">
        <v>59</v>
      </c>
      <c r="C321" s="95">
        <v>16</v>
      </c>
      <c r="D321" s="95">
        <v>1</v>
      </c>
      <c r="E321" s="97">
        <v>1</v>
      </c>
      <c r="F321" s="40">
        <v>315</v>
      </c>
      <c r="G321" s="41"/>
      <c r="H321" s="41"/>
      <c r="I321" s="41"/>
      <c r="J321" s="41"/>
      <c r="K321" s="41"/>
      <c r="L321" s="41"/>
      <c r="M321" s="37"/>
      <c r="N321" s="37"/>
      <c r="O321" s="37"/>
      <c r="P321" s="37"/>
      <c r="Q321" s="37"/>
      <c r="R321" s="37"/>
      <c r="S321" s="37"/>
      <c r="T321" s="37"/>
      <c r="U321" s="37"/>
    </row>
    <row r="322" spans="2:21" ht="38.25">
      <c r="B322" s="94" t="s">
        <v>60</v>
      </c>
      <c r="C322" s="95">
        <v>16</v>
      </c>
      <c r="D322" s="96">
        <v>2</v>
      </c>
      <c r="E322" s="97">
        <v>1</v>
      </c>
      <c r="F322" s="40">
        <v>316</v>
      </c>
      <c r="G322" s="41"/>
      <c r="H322" s="41"/>
      <c r="I322" s="41"/>
      <c r="J322" s="41"/>
      <c r="K322" s="41"/>
      <c r="L322" s="41"/>
      <c r="M322" s="37"/>
      <c r="N322" s="37"/>
      <c r="O322" s="37"/>
      <c r="P322" s="37"/>
      <c r="Q322" s="37"/>
      <c r="R322" s="37"/>
      <c r="S322" s="37"/>
      <c r="T322" s="37"/>
      <c r="U322" s="37"/>
    </row>
    <row r="323" spans="2:21" ht="38.25">
      <c r="B323" s="94" t="s">
        <v>60</v>
      </c>
      <c r="C323" s="95">
        <v>16</v>
      </c>
      <c r="D323" s="98"/>
      <c r="E323" s="97">
        <v>1</v>
      </c>
      <c r="F323" s="40">
        <v>317</v>
      </c>
      <c r="G323" s="41"/>
      <c r="H323" s="41"/>
      <c r="I323" s="41"/>
      <c r="J323" s="41"/>
      <c r="K323" s="41"/>
      <c r="L323" s="41"/>
      <c r="M323" s="37"/>
      <c r="N323" s="37"/>
      <c r="O323" s="37"/>
      <c r="P323" s="37"/>
      <c r="Q323" s="37"/>
      <c r="R323" s="37"/>
      <c r="S323" s="37"/>
      <c r="T323" s="37"/>
      <c r="U323" s="37"/>
    </row>
    <row r="324" spans="2:21" ht="38.25">
      <c r="B324" s="94" t="s">
        <v>60</v>
      </c>
      <c r="C324" s="95">
        <v>16</v>
      </c>
      <c r="D324" s="96">
        <v>3</v>
      </c>
      <c r="E324" s="97">
        <v>1</v>
      </c>
      <c r="F324" s="40">
        <v>318</v>
      </c>
      <c r="G324" s="41"/>
      <c r="H324" s="41"/>
      <c r="I324" s="41"/>
      <c r="J324" s="41"/>
      <c r="K324" s="41"/>
      <c r="L324" s="41"/>
      <c r="M324" s="37"/>
      <c r="N324" s="37"/>
      <c r="O324" s="37"/>
      <c r="P324" s="37"/>
      <c r="Q324" s="37"/>
      <c r="R324" s="37"/>
      <c r="S324" s="37"/>
      <c r="T324" s="37"/>
      <c r="U324" s="37"/>
    </row>
    <row r="325" spans="2:21" ht="38.25">
      <c r="B325" s="94" t="s">
        <v>60</v>
      </c>
      <c r="C325" s="95">
        <v>16</v>
      </c>
      <c r="D325" s="99"/>
      <c r="E325" s="97">
        <v>1</v>
      </c>
      <c r="F325" s="40">
        <v>319</v>
      </c>
      <c r="G325" s="41"/>
      <c r="H325" s="41"/>
      <c r="I325" s="41"/>
      <c r="J325" s="41"/>
      <c r="K325" s="41"/>
      <c r="L325" s="41"/>
      <c r="M325" s="37"/>
      <c r="N325" s="37"/>
      <c r="O325" s="37"/>
      <c r="P325" s="37"/>
      <c r="Q325" s="37"/>
      <c r="R325" s="37"/>
      <c r="S325" s="37"/>
      <c r="T325" s="37"/>
      <c r="U325" s="37"/>
    </row>
    <row r="326" spans="2:21" ht="38.25">
      <c r="B326" s="94" t="s">
        <v>60</v>
      </c>
      <c r="C326" s="95">
        <v>16</v>
      </c>
      <c r="D326" s="98"/>
      <c r="E326" s="97">
        <v>1</v>
      </c>
      <c r="F326" s="40">
        <v>320</v>
      </c>
      <c r="G326" s="41"/>
      <c r="H326" s="41"/>
      <c r="I326" s="41"/>
      <c r="J326" s="41"/>
      <c r="K326" s="41"/>
      <c r="L326" s="41"/>
      <c r="M326" s="37"/>
      <c r="N326" s="37"/>
      <c r="O326" s="37"/>
      <c r="P326" s="37"/>
      <c r="Q326" s="37"/>
      <c r="R326" s="37"/>
      <c r="S326" s="37"/>
      <c r="T326" s="37"/>
      <c r="U326" s="37"/>
    </row>
    <row r="327" spans="2:21" ht="25.5">
      <c r="B327" s="94" t="s">
        <v>61</v>
      </c>
      <c r="C327" s="95">
        <v>17</v>
      </c>
      <c r="D327" s="96">
        <v>2</v>
      </c>
      <c r="E327" s="97">
        <v>1</v>
      </c>
      <c r="F327" s="40">
        <v>321</v>
      </c>
      <c r="G327" s="41"/>
      <c r="H327" s="41"/>
      <c r="I327" s="41"/>
      <c r="J327" s="41"/>
      <c r="K327" s="41"/>
      <c r="L327" s="41"/>
      <c r="M327" s="37"/>
      <c r="N327" s="37"/>
      <c r="O327" s="37"/>
      <c r="P327" s="37"/>
      <c r="Q327" s="37"/>
      <c r="R327" s="37"/>
      <c r="S327" s="37"/>
      <c r="T327" s="37"/>
      <c r="U327" s="37"/>
    </row>
    <row r="328" spans="2:21" ht="25.5">
      <c r="B328" s="94" t="s">
        <v>61</v>
      </c>
      <c r="C328" s="95">
        <v>17</v>
      </c>
      <c r="D328" s="98"/>
      <c r="E328" s="97">
        <v>1</v>
      </c>
      <c r="F328" s="40">
        <v>322</v>
      </c>
      <c r="G328" s="41"/>
      <c r="H328" s="41"/>
      <c r="I328" s="41"/>
      <c r="J328" s="41"/>
      <c r="K328" s="41"/>
      <c r="L328" s="41"/>
      <c r="M328" s="37"/>
      <c r="N328" s="37"/>
      <c r="O328" s="37"/>
      <c r="P328" s="37"/>
      <c r="Q328" s="37"/>
      <c r="R328" s="37"/>
      <c r="S328" s="37"/>
      <c r="T328" s="37"/>
      <c r="U328" s="37"/>
    </row>
    <row r="329" spans="2:21" ht="25.5">
      <c r="B329" s="94" t="s">
        <v>62</v>
      </c>
      <c r="C329" s="95">
        <v>18</v>
      </c>
      <c r="D329" s="95">
        <v>1</v>
      </c>
      <c r="E329" s="97">
        <v>1</v>
      </c>
      <c r="F329" s="40">
        <v>323</v>
      </c>
      <c r="G329" s="41"/>
      <c r="H329" s="41"/>
      <c r="I329" s="41"/>
      <c r="J329" s="41"/>
      <c r="K329" s="41"/>
      <c r="L329" s="41"/>
      <c r="M329" s="37"/>
      <c r="N329" s="37"/>
      <c r="O329" s="37"/>
      <c r="P329" s="37"/>
      <c r="Q329" s="37"/>
      <c r="R329" s="37"/>
      <c r="S329" s="37"/>
      <c r="T329" s="37"/>
      <c r="U329" s="37"/>
    </row>
    <row r="330" spans="2:21" ht="25.5">
      <c r="B330" s="94" t="s">
        <v>62</v>
      </c>
      <c r="C330" s="95">
        <v>18</v>
      </c>
      <c r="D330" s="95">
        <v>1</v>
      </c>
      <c r="E330" s="97">
        <v>1</v>
      </c>
      <c r="F330" s="40">
        <v>324</v>
      </c>
      <c r="G330" s="41"/>
      <c r="H330" s="41"/>
      <c r="I330" s="41"/>
      <c r="J330" s="41"/>
      <c r="K330" s="41"/>
      <c r="L330" s="41"/>
      <c r="M330" s="37"/>
      <c r="N330" s="37"/>
      <c r="O330" s="37"/>
      <c r="P330" s="37"/>
      <c r="Q330" s="37"/>
      <c r="R330" s="37"/>
      <c r="S330" s="37"/>
      <c r="T330" s="37"/>
      <c r="U330" s="37"/>
    </row>
    <row r="331" spans="2:21">
      <c r="B331" s="94" t="s">
        <v>63</v>
      </c>
      <c r="C331" s="95">
        <v>18</v>
      </c>
      <c r="D331" s="95">
        <v>1</v>
      </c>
      <c r="E331" s="97">
        <v>1</v>
      </c>
      <c r="F331" s="40">
        <v>325</v>
      </c>
      <c r="G331" s="41"/>
      <c r="H331" s="41"/>
      <c r="I331" s="41"/>
      <c r="J331" s="41"/>
      <c r="K331" s="41"/>
      <c r="L331" s="41"/>
      <c r="M331" s="37"/>
      <c r="N331" s="37"/>
      <c r="O331" s="37"/>
      <c r="P331" s="37"/>
      <c r="Q331" s="37"/>
      <c r="R331" s="37"/>
      <c r="S331" s="37"/>
      <c r="T331" s="37"/>
      <c r="U331" s="37"/>
    </row>
    <row r="332" spans="2:21" ht="38.25">
      <c r="B332" s="94" t="s">
        <v>64</v>
      </c>
      <c r="C332" s="95">
        <v>18</v>
      </c>
      <c r="D332" s="95">
        <v>1</v>
      </c>
      <c r="E332" s="97">
        <v>1</v>
      </c>
      <c r="F332" s="40">
        <v>326</v>
      </c>
      <c r="G332" s="41"/>
      <c r="H332" s="41"/>
      <c r="I332" s="41"/>
      <c r="J332" s="41"/>
      <c r="K332" s="41"/>
      <c r="L332" s="41"/>
      <c r="M332" s="37"/>
      <c r="N332" s="37"/>
      <c r="O332" s="37"/>
      <c r="P332" s="37"/>
      <c r="Q332" s="37"/>
      <c r="R332" s="37"/>
      <c r="S332" s="37"/>
      <c r="T332" s="37"/>
      <c r="U332" s="37"/>
    </row>
    <row r="333" spans="2:21" ht="25.5">
      <c r="B333" s="94" t="s">
        <v>65</v>
      </c>
      <c r="C333" s="95">
        <v>18</v>
      </c>
      <c r="D333" s="96">
        <v>3</v>
      </c>
      <c r="E333" s="97">
        <v>1</v>
      </c>
      <c r="F333" s="40">
        <v>327</v>
      </c>
      <c r="G333" s="41"/>
      <c r="H333" s="41"/>
      <c r="I333" s="41"/>
      <c r="J333" s="41"/>
      <c r="K333" s="41"/>
      <c r="L333" s="41"/>
      <c r="M333" s="37"/>
      <c r="N333" s="37"/>
      <c r="O333" s="37"/>
      <c r="P333" s="37"/>
      <c r="Q333" s="37"/>
      <c r="R333" s="37"/>
      <c r="S333" s="37"/>
      <c r="T333" s="37"/>
      <c r="U333" s="37"/>
    </row>
    <row r="334" spans="2:21" ht="25.5">
      <c r="B334" s="94" t="s">
        <v>65</v>
      </c>
      <c r="C334" s="95">
        <v>18</v>
      </c>
      <c r="D334" s="99"/>
      <c r="E334" s="97">
        <v>1</v>
      </c>
      <c r="F334" s="40">
        <v>328</v>
      </c>
      <c r="G334" s="41"/>
      <c r="H334" s="41"/>
      <c r="I334" s="41"/>
      <c r="J334" s="41"/>
      <c r="K334" s="41"/>
      <c r="L334" s="41"/>
      <c r="M334" s="37"/>
      <c r="N334" s="37"/>
      <c r="O334" s="37"/>
      <c r="P334" s="37"/>
      <c r="Q334" s="37"/>
      <c r="R334" s="37"/>
      <c r="S334" s="37"/>
      <c r="T334" s="37"/>
      <c r="U334" s="37"/>
    </row>
    <row r="335" spans="2:21" ht="25.5">
      <c r="B335" s="94" t="s">
        <v>65</v>
      </c>
      <c r="C335" s="95">
        <v>18</v>
      </c>
      <c r="D335" s="98"/>
      <c r="E335" s="97">
        <v>1</v>
      </c>
      <c r="F335" s="40">
        <v>329</v>
      </c>
      <c r="G335" s="41"/>
      <c r="H335" s="41"/>
      <c r="I335" s="41"/>
      <c r="J335" s="41"/>
      <c r="K335" s="41"/>
      <c r="L335" s="41"/>
      <c r="M335" s="37"/>
      <c r="N335" s="37"/>
      <c r="O335" s="37"/>
      <c r="P335" s="37"/>
      <c r="Q335" s="37"/>
      <c r="R335" s="37"/>
      <c r="S335" s="37"/>
      <c r="T335" s="37"/>
      <c r="U335" s="37"/>
    </row>
    <row r="336" spans="2:21" ht="25.5">
      <c r="B336" s="94" t="s">
        <v>66</v>
      </c>
      <c r="C336" s="95">
        <v>18</v>
      </c>
      <c r="D336" s="95">
        <v>1</v>
      </c>
      <c r="E336" s="97">
        <v>1</v>
      </c>
      <c r="F336" s="40">
        <v>330</v>
      </c>
      <c r="G336" s="41"/>
      <c r="H336" s="41"/>
      <c r="I336" s="41"/>
      <c r="J336" s="41"/>
      <c r="K336" s="41"/>
      <c r="L336" s="41"/>
      <c r="M336" s="37"/>
      <c r="N336" s="37"/>
      <c r="O336" s="37"/>
      <c r="P336" s="37"/>
      <c r="Q336" s="37"/>
      <c r="R336" s="37"/>
      <c r="S336" s="37"/>
      <c r="T336" s="37"/>
      <c r="U336" s="37"/>
    </row>
    <row r="337" spans="2:21" ht="25.5">
      <c r="B337" s="94" t="s">
        <v>67</v>
      </c>
      <c r="C337" s="95">
        <v>19</v>
      </c>
      <c r="D337" s="95">
        <v>1</v>
      </c>
      <c r="E337" s="97">
        <v>1</v>
      </c>
      <c r="F337" s="40">
        <v>331</v>
      </c>
      <c r="G337" s="41"/>
      <c r="H337" s="41"/>
      <c r="I337" s="41"/>
      <c r="J337" s="41"/>
      <c r="K337" s="41"/>
      <c r="L337" s="41"/>
      <c r="M337" s="37"/>
      <c r="N337" s="37"/>
      <c r="O337" s="37"/>
      <c r="P337" s="37"/>
      <c r="Q337" s="37"/>
      <c r="R337" s="37"/>
      <c r="S337" s="37"/>
      <c r="T337" s="37"/>
      <c r="U337" s="37"/>
    </row>
    <row r="338" spans="2:21" ht="25.5">
      <c r="B338" s="94" t="s">
        <v>68</v>
      </c>
      <c r="C338" s="95">
        <v>20</v>
      </c>
      <c r="D338" s="96">
        <v>2</v>
      </c>
      <c r="E338" s="97">
        <v>1</v>
      </c>
      <c r="F338" s="40">
        <v>332</v>
      </c>
      <c r="G338" s="41"/>
      <c r="H338" s="41"/>
      <c r="I338" s="41"/>
      <c r="J338" s="41"/>
      <c r="K338" s="41"/>
      <c r="L338" s="41"/>
      <c r="M338" s="37"/>
      <c r="N338" s="37"/>
      <c r="O338" s="37"/>
      <c r="P338" s="37"/>
      <c r="Q338" s="37"/>
      <c r="R338" s="37"/>
      <c r="S338" s="37"/>
      <c r="T338" s="37"/>
      <c r="U338" s="37"/>
    </row>
    <row r="339" spans="2:21" ht="25.5">
      <c r="B339" s="94" t="s">
        <v>68</v>
      </c>
      <c r="C339" s="95">
        <v>20</v>
      </c>
      <c r="D339" s="98"/>
      <c r="E339" s="97">
        <v>1</v>
      </c>
      <c r="F339" s="40">
        <v>333</v>
      </c>
      <c r="G339" s="41"/>
      <c r="H339" s="41"/>
      <c r="I339" s="41"/>
      <c r="J339" s="41"/>
      <c r="K339" s="41"/>
      <c r="L339" s="41"/>
      <c r="M339" s="37"/>
      <c r="N339" s="37"/>
      <c r="O339" s="37"/>
      <c r="P339" s="37"/>
      <c r="Q339" s="37"/>
      <c r="R339" s="37"/>
      <c r="S339" s="37"/>
      <c r="T339" s="37"/>
      <c r="U339" s="37"/>
    </row>
    <row r="340" spans="2:21">
      <c r="B340" s="94" t="s">
        <v>69</v>
      </c>
      <c r="C340" s="95">
        <v>20</v>
      </c>
      <c r="D340" s="96">
        <v>2</v>
      </c>
      <c r="E340" s="97">
        <v>1</v>
      </c>
      <c r="F340" s="40">
        <v>334</v>
      </c>
      <c r="G340" s="41"/>
      <c r="H340" s="41"/>
      <c r="I340" s="41"/>
      <c r="J340" s="41"/>
      <c r="K340" s="41"/>
      <c r="L340" s="41"/>
      <c r="M340" s="37"/>
      <c r="N340" s="37"/>
      <c r="O340" s="37"/>
      <c r="P340" s="37"/>
      <c r="Q340" s="37"/>
      <c r="R340" s="37"/>
      <c r="S340" s="37"/>
      <c r="T340" s="37"/>
      <c r="U340" s="37"/>
    </row>
    <row r="341" spans="2:21">
      <c r="B341" s="94" t="s">
        <v>69</v>
      </c>
      <c r="C341" s="95">
        <v>20</v>
      </c>
      <c r="D341" s="98"/>
      <c r="E341" s="97">
        <v>1</v>
      </c>
      <c r="F341" s="40">
        <v>335</v>
      </c>
      <c r="G341" s="41"/>
      <c r="H341" s="41"/>
      <c r="I341" s="41"/>
      <c r="J341" s="41"/>
      <c r="K341" s="41"/>
      <c r="L341" s="41"/>
      <c r="M341" s="37"/>
      <c r="N341" s="37"/>
      <c r="O341" s="37"/>
      <c r="P341" s="37"/>
      <c r="Q341" s="37"/>
      <c r="R341" s="37"/>
      <c r="S341" s="37"/>
      <c r="T341" s="37"/>
      <c r="U341" s="37"/>
    </row>
    <row r="342" spans="2:21" ht="25.5">
      <c r="B342" s="94" t="s">
        <v>70</v>
      </c>
      <c r="C342" s="95">
        <v>20</v>
      </c>
      <c r="D342" s="95">
        <v>1</v>
      </c>
      <c r="E342" s="97">
        <v>1</v>
      </c>
      <c r="F342" s="40">
        <v>336</v>
      </c>
      <c r="G342" s="41"/>
      <c r="H342" s="41"/>
      <c r="I342" s="41"/>
      <c r="J342" s="41"/>
      <c r="K342" s="41"/>
      <c r="L342" s="41"/>
      <c r="M342" s="37"/>
      <c r="N342" s="37"/>
      <c r="O342" s="37"/>
      <c r="P342" s="37"/>
      <c r="Q342" s="37"/>
      <c r="R342" s="37"/>
      <c r="S342" s="37"/>
      <c r="T342" s="37"/>
      <c r="U342" s="37"/>
    </row>
    <row r="343" spans="2:21">
      <c r="B343" s="94" t="s">
        <v>71</v>
      </c>
      <c r="C343" s="95">
        <v>20</v>
      </c>
      <c r="D343" s="96">
        <v>2</v>
      </c>
      <c r="E343" s="97">
        <v>1</v>
      </c>
      <c r="F343" s="40">
        <v>337</v>
      </c>
      <c r="G343" s="41"/>
      <c r="H343" s="41"/>
      <c r="I343" s="41"/>
      <c r="J343" s="41"/>
      <c r="K343" s="41"/>
      <c r="L343" s="41"/>
      <c r="M343" s="37"/>
      <c r="N343" s="37"/>
      <c r="O343" s="37"/>
      <c r="P343" s="37"/>
      <c r="Q343" s="37"/>
      <c r="R343" s="37"/>
      <c r="S343" s="37"/>
      <c r="T343" s="37"/>
      <c r="U343" s="37"/>
    </row>
    <row r="344" spans="2:21">
      <c r="B344" s="94" t="s">
        <v>71</v>
      </c>
      <c r="C344" s="95">
        <v>20</v>
      </c>
      <c r="D344" s="98"/>
      <c r="E344" s="97">
        <v>1</v>
      </c>
      <c r="F344" s="40">
        <v>338</v>
      </c>
      <c r="G344" s="41"/>
      <c r="H344" s="41"/>
      <c r="I344" s="41"/>
      <c r="J344" s="41"/>
      <c r="K344" s="41"/>
      <c r="L344" s="41"/>
      <c r="M344" s="37"/>
      <c r="N344" s="37"/>
      <c r="O344" s="37"/>
      <c r="P344" s="37"/>
      <c r="Q344" s="37"/>
      <c r="R344" s="37"/>
      <c r="S344" s="37"/>
      <c r="T344" s="37"/>
      <c r="U344" s="37"/>
    </row>
    <row r="345" spans="2:21" ht="25.5">
      <c r="B345" s="94" t="s">
        <v>72</v>
      </c>
      <c r="C345" s="95">
        <v>20</v>
      </c>
      <c r="D345" s="95">
        <v>1</v>
      </c>
      <c r="E345" s="97">
        <v>1</v>
      </c>
      <c r="F345" s="40">
        <v>339</v>
      </c>
      <c r="G345" s="41"/>
      <c r="H345" s="41"/>
      <c r="I345" s="41"/>
      <c r="J345" s="41"/>
      <c r="K345" s="41"/>
      <c r="L345" s="41"/>
      <c r="M345" s="37"/>
      <c r="N345" s="37"/>
      <c r="O345" s="37"/>
      <c r="P345" s="37"/>
      <c r="Q345" s="37"/>
      <c r="R345" s="37"/>
      <c r="S345" s="37"/>
      <c r="T345" s="37"/>
      <c r="U345" s="37"/>
    </row>
    <row r="346" spans="2:21" ht="25.5">
      <c r="B346" s="94" t="s">
        <v>73</v>
      </c>
      <c r="C346" s="95">
        <v>20</v>
      </c>
      <c r="D346" s="95">
        <v>1</v>
      </c>
      <c r="E346" s="97">
        <v>1</v>
      </c>
      <c r="F346" s="40">
        <v>340</v>
      </c>
      <c r="G346" s="41"/>
      <c r="H346" s="41"/>
      <c r="I346" s="41"/>
      <c r="J346" s="41"/>
      <c r="K346" s="41"/>
      <c r="L346" s="41"/>
      <c r="M346" s="37"/>
      <c r="N346" s="37"/>
      <c r="O346" s="37"/>
      <c r="P346" s="37"/>
      <c r="Q346" s="37"/>
      <c r="R346" s="37"/>
      <c r="S346" s="37"/>
      <c r="T346" s="37"/>
      <c r="U346" s="37"/>
    </row>
    <row r="347" spans="2:21">
      <c r="B347" s="94" t="s">
        <v>74</v>
      </c>
      <c r="C347" s="95">
        <v>20</v>
      </c>
      <c r="D347" s="96">
        <v>2</v>
      </c>
      <c r="E347" s="97">
        <v>1</v>
      </c>
      <c r="F347" s="40">
        <v>341</v>
      </c>
      <c r="G347" s="41"/>
      <c r="H347" s="41"/>
      <c r="I347" s="41"/>
      <c r="J347" s="41"/>
      <c r="K347" s="41"/>
      <c r="L347" s="41"/>
      <c r="M347" s="37"/>
      <c r="N347" s="37"/>
      <c r="O347" s="37"/>
      <c r="P347" s="37"/>
      <c r="Q347" s="37"/>
      <c r="R347" s="37"/>
      <c r="S347" s="37"/>
      <c r="T347" s="37"/>
      <c r="U347" s="37"/>
    </row>
    <row r="348" spans="2:21">
      <c r="B348" s="94" t="s">
        <v>74</v>
      </c>
      <c r="C348" s="95">
        <v>20</v>
      </c>
      <c r="D348" s="98"/>
      <c r="E348" s="97">
        <v>1</v>
      </c>
      <c r="F348" s="40">
        <v>342</v>
      </c>
      <c r="G348" s="41"/>
      <c r="H348" s="41"/>
      <c r="I348" s="41"/>
      <c r="J348" s="41"/>
      <c r="K348" s="41"/>
      <c r="L348" s="41"/>
      <c r="M348" s="37"/>
      <c r="N348" s="37"/>
      <c r="O348" s="37"/>
      <c r="P348" s="37"/>
      <c r="Q348" s="37"/>
      <c r="R348" s="37"/>
      <c r="S348" s="37"/>
      <c r="T348" s="37"/>
      <c r="U348" s="37"/>
    </row>
    <row r="349" spans="2:21" ht="25.5">
      <c r="B349" s="94" t="s">
        <v>75</v>
      </c>
      <c r="C349" s="95">
        <v>20</v>
      </c>
      <c r="D349" s="95">
        <v>1</v>
      </c>
      <c r="E349" s="97">
        <v>1</v>
      </c>
      <c r="F349" s="40">
        <v>343</v>
      </c>
      <c r="G349" s="41"/>
      <c r="H349" s="41"/>
      <c r="I349" s="41"/>
      <c r="J349" s="41"/>
      <c r="K349" s="41"/>
      <c r="L349" s="41"/>
      <c r="M349" s="37"/>
      <c r="N349" s="37"/>
      <c r="O349" s="37"/>
      <c r="P349" s="37"/>
      <c r="Q349" s="37"/>
      <c r="R349" s="37"/>
      <c r="S349" s="37"/>
      <c r="T349" s="37"/>
      <c r="U349" s="37"/>
    </row>
    <row r="350" spans="2:21" ht="25.5">
      <c r="B350" s="94" t="s">
        <v>76</v>
      </c>
      <c r="C350" s="95">
        <v>21</v>
      </c>
      <c r="D350" s="96">
        <v>6</v>
      </c>
      <c r="E350" s="97">
        <v>1</v>
      </c>
      <c r="F350" s="40">
        <v>344</v>
      </c>
      <c r="G350" s="41"/>
      <c r="H350" s="41"/>
      <c r="I350" s="41"/>
      <c r="J350" s="41"/>
      <c r="K350" s="41"/>
      <c r="L350" s="41"/>
      <c r="M350" s="37"/>
      <c r="N350" s="37"/>
      <c r="O350" s="37"/>
      <c r="P350" s="37"/>
      <c r="Q350" s="37"/>
      <c r="R350" s="37"/>
      <c r="S350" s="37"/>
      <c r="T350" s="37"/>
      <c r="U350" s="37"/>
    </row>
    <row r="351" spans="2:21" ht="25.5">
      <c r="B351" s="94" t="s">
        <v>76</v>
      </c>
      <c r="C351" s="95">
        <v>21</v>
      </c>
      <c r="D351" s="99"/>
      <c r="E351" s="97">
        <v>1</v>
      </c>
      <c r="F351" s="40">
        <v>345</v>
      </c>
      <c r="G351" s="41"/>
      <c r="H351" s="41"/>
      <c r="I351" s="41"/>
      <c r="J351" s="41"/>
      <c r="K351" s="41"/>
      <c r="L351" s="41"/>
      <c r="M351" s="37"/>
      <c r="N351" s="37"/>
      <c r="O351" s="37"/>
      <c r="P351" s="37"/>
      <c r="Q351" s="37"/>
      <c r="R351" s="37"/>
      <c r="S351" s="37"/>
      <c r="T351" s="37"/>
      <c r="U351" s="37"/>
    </row>
    <row r="352" spans="2:21" ht="25.5">
      <c r="B352" s="94" t="s">
        <v>76</v>
      </c>
      <c r="C352" s="95">
        <v>21</v>
      </c>
      <c r="D352" s="99"/>
      <c r="E352" s="97">
        <v>1</v>
      </c>
      <c r="F352" s="40">
        <v>346</v>
      </c>
      <c r="G352" s="41"/>
      <c r="H352" s="41"/>
      <c r="I352" s="41"/>
      <c r="J352" s="41"/>
      <c r="K352" s="41"/>
      <c r="L352" s="41"/>
      <c r="M352" s="37"/>
      <c r="N352" s="37"/>
      <c r="O352" s="37"/>
      <c r="P352" s="37"/>
      <c r="Q352" s="37"/>
      <c r="R352" s="37"/>
      <c r="S352" s="37"/>
      <c r="T352" s="37"/>
      <c r="U352" s="37"/>
    </row>
    <row r="353" spans="2:21" ht="25.5">
      <c r="B353" s="94" t="s">
        <v>76</v>
      </c>
      <c r="C353" s="95">
        <v>21</v>
      </c>
      <c r="D353" s="99"/>
      <c r="E353" s="97">
        <v>1</v>
      </c>
      <c r="F353" s="40">
        <v>347</v>
      </c>
      <c r="G353" s="41"/>
      <c r="H353" s="41"/>
      <c r="I353" s="41"/>
      <c r="J353" s="41"/>
      <c r="K353" s="41"/>
      <c r="L353" s="41"/>
      <c r="M353" s="37"/>
      <c r="N353" s="37"/>
      <c r="O353" s="37"/>
      <c r="P353" s="37"/>
      <c r="Q353" s="37"/>
      <c r="R353" s="37"/>
      <c r="S353" s="37"/>
      <c r="T353" s="37"/>
      <c r="U353" s="37"/>
    </row>
    <row r="354" spans="2:21" ht="25.5">
      <c r="B354" s="94" t="s">
        <v>76</v>
      </c>
      <c r="C354" s="95">
        <v>21</v>
      </c>
      <c r="D354" s="99"/>
      <c r="E354" s="97">
        <v>1</v>
      </c>
      <c r="F354" s="40">
        <v>348</v>
      </c>
      <c r="G354" s="41"/>
      <c r="H354" s="41"/>
      <c r="I354" s="41"/>
      <c r="J354" s="41"/>
      <c r="K354" s="41"/>
      <c r="L354" s="41"/>
      <c r="M354" s="37"/>
      <c r="N354" s="37"/>
      <c r="O354" s="37"/>
      <c r="P354" s="37"/>
      <c r="Q354" s="37"/>
      <c r="R354" s="37"/>
      <c r="S354" s="37"/>
      <c r="T354" s="37"/>
      <c r="U354" s="37"/>
    </row>
    <row r="355" spans="2:21" ht="25.5">
      <c r="B355" s="94" t="s">
        <v>76</v>
      </c>
      <c r="C355" s="95">
        <v>21</v>
      </c>
      <c r="D355" s="98"/>
      <c r="E355" s="97">
        <v>1</v>
      </c>
      <c r="F355" s="40">
        <v>349</v>
      </c>
      <c r="G355" s="41"/>
      <c r="H355" s="41"/>
      <c r="I355" s="41"/>
      <c r="J355" s="41"/>
      <c r="K355" s="41"/>
      <c r="L355" s="41"/>
      <c r="M355" s="37"/>
      <c r="N355" s="37"/>
      <c r="O355" s="37"/>
      <c r="P355" s="37"/>
      <c r="Q355" s="37"/>
      <c r="R355" s="37"/>
      <c r="S355" s="37"/>
      <c r="T355" s="37"/>
      <c r="U355" s="37"/>
    </row>
    <row r="356" spans="2:21" ht="25.5">
      <c r="B356" s="94" t="s">
        <v>73</v>
      </c>
      <c r="C356" s="95">
        <v>21</v>
      </c>
      <c r="D356" s="95">
        <v>1</v>
      </c>
      <c r="E356" s="97">
        <v>1</v>
      </c>
      <c r="F356" s="40">
        <v>350</v>
      </c>
      <c r="G356" s="41"/>
      <c r="H356" s="41"/>
      <c r="I356" s="41"/>
      <c r="J356" s="41"/>
      <c r="K356" s="41"/>
      <c r="L356" s="41"/>
      <c r="M356" s="37"/>
      <c r="N356" s="37"/>
      <c r="O356" s="37"/>
      <c r="P356" s="37"/>
      <c r="Q356" s="37"/>
      <c r="R356" s="37"/>
      <c r="S356" s="37"/>
      <c r="T356" s="37"/>
      <c r="U356" s="37"/>
    </row>
    <row r="357" spans="2:21" ht="38.25">
      <c r="B357" s="94" t="s">
        <v>77</v>
      </c>
      <c r="C357" s="95">
        <v>21</v>
      </c>
      <c r="D357" s="96">
        <v>10</v>
      </c>
      <c r="E357" s="97">
        <v>1</v>
      </c>
      <c r="F357" s="40">
        <v>351</v>
      </c>
      <c r="G357" s="41"/>
      <c r="H357" s="41"/>
      <c r="I357" s="41"/>
      <c r="J357" s="41"/>
      <c r="K357" s="41"/>
      <c r="L357" s="41"/>
      <c r="M357" s="37"/>
      <c r="N357" s="37"/>
      <c r="O357" s="37"/>
      <c r="P357" s="37"/>
      <c r="Q357" s="37"/>
      <c r="R357" s="37"/>
      <c r="S357" s="37"/>
      <c r="T357" s="37"/>
      <c r="U357" s="37"/>
    </row>
    <row r="358" spans="2:21" ht="38.25">
      <c r="B358" s="94" t="s">
        <v>77</v>
      </c>
      <c r="C358" s="95">
        <v>21</v>
      </c>
      <c r="D358" s="99"/>
      <c r="E358" s="97">
        <v>1</v>
      </c>
      <c r="F358" s="40">
        <v>352</v>
      </c>
      <c r="G358" s="41"/>
      <c r="H358" s="41"/>
      <c r="I358" s="41"/>
      <c r="J358" s="41"/>
      <c r="K358" s="41"/>
      <c r="L358" s="41"/>
      <c r="M358" s="37"/>
      <c r="N358" s="37"/>
      <c r="O358" s="37"/>
      <c r="P358" s="37"/>
      <c r="Q358" s="37"/>
      <c r="R358" s="37"/>
      <c r="S358" s="37"/>
      <c r="T358" s="37"/>
      <c r="U358" s="37"/>
    </row>
    <row r="359" spans="2:21" ht="38.25">
      <c r="B359" s="94" t="s">
        <v>77</v>
      </c>
      <c r="C359" s="95">
        <v>21</v>
      </c>
      <c r="D359" s="99"/>
      <c r="E359" s="97">
        <v>1</v>
      </c>
      <c r="F359" s="40">
        <v>353</v>
      </c>
      <c r="G359" s="41"/>
      <c r="H359" s="41"/>
      <c r="I359" s="41"/>
      <c r="J359" s="41"/>
      <c r="K359" s="41"/>
      <c r="L359" s="41"/>
      <c r="M359" s="37"/>
      <c r="N359" s="37"/>
      <c r="O359" s="37"/>
      <c r="P359" s="37"/>
      <c r="Q359" s="37"/>
      <c r="R359" s="37"/>
      <c r="S359" s="37"/>
      <c r="T359" s="37"/>
      <c r="U359" s="37"/>
    </row>
    <row r="360" spans="2:21" ht="38.25">
      <c r="B360" s="94" t="s">
        <v>77</v>
      </c>
      <c r="C360" s="95">
        <v>21</v>
      </c>
      <c r="D360" s="99"/>
      <c r="E360" s="97">
        <v>1</v>
      </c>
      <c r="F360" s="40">
        <v>354</v>
      </c>
      <c r="G360" s="41"/>
      <c r="H360" s="41"/>
      <c r="I360" s="41"/>
      <c r="J360" s="41"/>
      <c r="K360" s="41"/>
      <c r="L360" s="41"/>
      <c r="M360" s="37"/>
      <c r="N360" s="37"/>
      <c r="O360" s="37"/>
      <c r="P360" s="37"/>
      <c r="Q360" s="37"/>
      <c r="R360" s="37"/>
      <c r="S360" s="37"/>
      <c r="T360" s="37"/>
      <c r="U360" s="37"/>
    </row>
    <row r="361" spans="2:21" ht="38.25">
      <c r="B361" s="94" t="s">
        <v>77</v>
      </c>
      <c r="C361" s="95">
        <v>21</v>
      </c>
      <c r="D361" s="99"/>
      <c r="E361" s="97">
        <v>1</v>
      </c>
      <c r="F361" s="40">
        <v>355</v>
      </c>
      <c r="G361" s="41"/>
      <c r="H361" s="41"/>
      <c r="I361" s="41"/>
      <c r="J361" s="41"/>
      <c r="K361" s="41"/>
      <c r="L361" s="41"/>
      <c r="M361" s="37"/>
      <c r="N361" s="37"/>
      <c r="O361" s="37"/>
      <c r="P361" s="37"/>
      <c r="Q361" s="37"/>
      <c r="R361" s="37"/>
      <c r="S361" s="37"/>
      <c r="T361" s="37"/>
      <c r="U361" s="37"/>
    </row>
    <row r="362" spans="2:21" ht="38.25">
      <c r="B362" s="94" t="s">
        <v>77</v>
      </c>
      <c r="C362" s="95">
        <v>21</v>
      </c>
      <c r="D362" s="99"/>
      <c r="E362" s="97">
        <v>1</v>
      </c>
      <c r="F362" s="40">
        <v>356</v>
      </c>
      <c r="G362" s="41"/>
      <c r="H362" s="41"/>
      <c r="I362" s="41"/>
      <c r="J362" s="41"/>
      <c r="K362" s="41"/>
      <c r="L362" s="41"/>
      <c r="M362" s="37"/>
      <c r="N362" s="37"/>
      <c r="O362" s="37"/>
      <c r="P362" s="37"/>
      <c r="Q362" s="37"/>
      <c r="R362" s="37"/>
      <c r="S362" s="37"/>
      <c r="T362" s="37"/>
      <c r="U362" s="37"/>
    </row>
    <row r="363" spans="2:21" ht="38.25">
      <c r="B363" s="94" t="s">
        <v>77</v>
      </c>
      <c r="C363" s="95">
        <v>21</v>
      </c>
      <c r="D363" s="99"/>
      <c r="E363" s="97">
        <v>1</v>
      </c>
      <c r="F363" s="40">
        <v>357</v>
      </c>
      <c r="G363" s="41"/>
      <c r="H363" s="41"/>
      <c r="I363" s="41"/>
      <c r="J363" s="41"/>
      <c r="K363" s="41"/>
      <c r="L363" s="41"/>
      <c r="M363" s="37"/>
      <c r="N363" s="37"/>
      <c r="O363" s="37"/>
      <c r="P363" s="37"/>
      <c r="Q363" s="37"/>
      <c r="R363" s="37"/>
      <c r="S363" s="37"/>
      <c r="T363" s="37"/>
      <c r="U363" s="37"/>
    </row>
    <row r="364" spans="2:21" ht="38.25">
      <c r="B364" s="94" t="s">
        <v>77</v>
      </c>
      <c r="C364" s="95">
        <v>21</v>
      </c>
      <c r="D364" s="99"/>
      <c r="E364" s="97">
        <v>1</v>
      </c>
      <c r="F364" s="40">
        <v>358</v>
      </c>
      <c r="G364" s="41"/>
      <c r="H364" s="41"/>
      <c r="I364" s="41"/>
      <c r="J364" s="41"/>
      <c r="K364" s="41"/>
      <c r="L364" s="41"/>
      <c r="M364" s="37"/>
      <c r="N364" s="37"/>
      <c r="O364" s="37"/>
      <c r="P364" s="37"/>
      <c r="Q364" s="37"/>
      <c r="R364" s="37"/>
      <c r="S364" s="37"/>
      <c r="T364" s="37"/>
      <c r="U364" s="37"/>
    </row>
    <row r="365" spans="2:21" ht="38.25">
      <c r="B365" s="94" t="s">
        <v>77</v>
      </c>
      <c r="C365" s="95">
        <v>21</v>
      </c>
      <c r="D365" s="99"/>
      <c r="E365" s="97">
        <v>1</v>
      </c>
      <c r="F365" s="40">
        <v>359</v>
      </c>
      <c r="G365" s="41"/>
      <c r="H365" s="41"/>
      <c r="I365" s="41"/>
      <c r="J365" s="41"/>
      <c r="K365" s="41"/>
      <c r="L365" s="41"/>
      <c r="M365" s="37"/>
      <c r="N365" s="37"/>
      <c r="O365" s="37"/>
      <c r="P365" s="37"/>
      <c r="Q365" s="37"/>
      <c r="R365" s="37"/>
      <c r="S365" s="37"/>
      <c r="T365" s="37"/>
      <c r="U365" s="37"/>
    </row>
    <row r="366" spans="2:21" ht="38.25">
      <c r="B366" s="94" t="s">
        <v>77</v>
      </c>
      <c r="C366" s="95">
        <v>21</v>
      </c>
      <c r="D366" s="98"/>
      <c r="E366" s="97">
        <v>1</v>
      </c>
      <c r="F366" s="40">
        <v>360</v>
      </c>
      <c r="G366" s="41"/>
      <c r="H366" s="41"/>
      <c r="I366" s="41"/>
      <c r="J366" s="41"/>
      <c r="K366" s="41"/>
      <c r="L366" s="41"/>
      <c r="M366" s="37"/>
      <c r="N366" s="37"/>
      <c r="O366" s="37"/>
      <c r="P366" s="37"/>
      <c r="Q366" s="37"/>
      <c r="R366" s="37"/>
      <c r="S366" s="37"/>
      <c r="T366" s="37"/>
      <c r="U366" s="37"/>
    </row>
    <row r="367" spans="2:21" ht="25.5">
      <c r="B367" s="94" t="s">
        <v>78</v>
      </c>
      <c r="C367" s="95">
        <v>21</v>
      </c>
      <c r="D367" s="95">
        <v>1</v>
      </c>
      <c r="E367" s="97">
        <v>1</v>
      </c>
      <c r="F367" s="40">
        <v>361</v>
      </c>
      <c r="G367" s="41"/>
      <c r="H367" s="41"/>
      <c r="I367" s="41"/>
      <c r="J367" s="41"/>
      <c r="K367" s="41"/>
      <c r="L367" s="41"/>
      <c r="M367" s="37"/>
      <c r="N367" s="37"/>
      <c r="O367" s="37"/>
      <c r="P367" s="37"/>
      <c r="Q367" s="37"/>
      <c r="R367" s="37"/>
      <c r="S367" s="37"/>
      <c r="T367" s="37"/>
      <c r="U367" s="37"/>
    </row>
    <row r="368" spans="2:21" ht="38.25">
      <c r="B368" s="94" t="s">
        <v>79</v>
      </c>
      <c r="C368" s="95">
        <v>22</v>
      </c>
      <c r="D368" s="96">
        <v>51</v>
      </c>
      <c r="E368" s="97">
        <v>1</v>
      </c>
      <c r="F368" s="40">
        <v>362</v>
      </c>
      <c r="G368" s="41"/>
      <c r="H368" s="41"/>
      <c r="I368" s="41"/>
      <c r="J368" s="41"/>
      <c r="K368" s="41"/>
      <c r="L368" s="41"/>
      <c r="M368" s="37"/>
      <c r="N368" s="37"/>
      <c r="O368" s="37"/>
      <c r="P368" s="37"/>
      <c r="Q368" s="37"/>
      <c r="R368" s="37"/>
      <c r="S368" s="37"/>
      <c r="T368" s="37"/>
      <c r="U368" s="37"/>
    </row>
    <row r="369" spans="2:21" ht="38.25">
      <c r="B369" s="94" t="s">
        <v>79</v>
      </c>
      <c r="C369" s="95">
        <v>22</v>
      </c>
      <c r="D369" s="99"/>
      <c r="E369" s="97">
        <v>1</v>
      </c>
      <c r="F369" s="40">
        <v>363</v>
      </c>
      <c r="G369" s="41"/>
      <c r="H369" s="41"/>
      <c r="I369" s="41"/>
      <c r="J369" s="41"/>
      <c r="K369" s="41"/>
      <c r="L369" s="41"/>
      <c r="M369" s="37"/>
      <c r="N369" s="37"/>
      <c r="O369" s="37"/>
      <c r="P369" s="37"/>
      <c r="Q369" s="37"/>
      <c r="R369" s="37"/>
      <c r="S369" s="37"/>
      <c r="T369" s="37"/>
      <c r="U369" s="37"/>
    </row>
    <row r="370" spans="2:21" ht="38.25">
      <c r="B370" s="94" t="s">
        <v>79</v>
      </c>
      <c r="C370" s="95">
        <v>22</v>
      </c>
      <c r="D370" s="99"/>
      <c r="E370" s="97">
        <v>1</v>
      </c>
      <c r="F370" s="40">
        <v>364</v>
      </c>
      <c r="G370" s="41"/>
      <c r="H370" s="41"/>
      <c r="I370" s="41"/>
      <c r="J370" s="41"/>
      <c r="K370" s="41"/>
      <c r="L370" s="41"/>
      <c r="M370" s="37"/>
      <c r="N370" s="37"/>
      <c r="O370" s="37"/>
      <c r="P370" s="37"/>
      <c r="Q370" s="37"/>
      <c r="R370" s="37"/>
      <c r="S370" s="37"/>
      <c r="T370" s="37"/>
      <c r="U370" s="37"/>
    </row>
    <row r="371" spans="2:21" ht="38.25">
      <c r="B371" s="94" t="s">
        <v>79</v>
      </c>
      <c r="C371" s="95">
        <v>22</v>
      </c>
      <c r="D371" s="99"/>
      <c r="E371" s="97">
        <v>1</v>
      </c>
      <c r="F371" s="40">
        <v>365</v>
      </c>
      <c r="G371" s="41"/>
      <c r="H371" s="41"/>
      <c r="I371" s="41"/>
      <c r="J371" s="41"/>
      <c r="K371" s="41"/>
      <c r="L371" s="41"/>
      <c r="M371" s="37"/>
      <c r="N371" s="37"/>
      <c r="O371" s="37"/>
      <c r="P371" s="37"/>
      <c r="Q371" s="37"/>
      <c r="R371" s="37"/>
      <c r="S371" s="37"/>
      <c r="T371" s="37"/>
      <c r="U371" s="37"/>
    </row>
    <row r="372" spans="2:21" ht="38.25">
      <c r="B372" s="94" t="s">
        <v>79</v>
      </c>
      <c r="C372" s="95">
        <v>22</v>
      </c>
      <c r="D372" s="99"/>
      <c r="E372" s="97">
        <v>1</v>
      </c>
      <c r="F372" s="40">
        <v>366</v>
      </c>
      <c r="G372" s="41"/>
      <c r="H372" s="41"/>
      <c r="I372" s="41"/>
      <c r="J372" s="41"/>
      <c r="K372" s="41"/>
      <c r="L372" s="41"/>
      <c r="M372" s="37"/>
      <c r="N372" s="37"/>
      <c r="O372" s="37"/>
      <c r="P372" s="37"/>
      <c r="Q372" s="37"/>
      <c r="R372" s="37"/>
      <c r="S372" s="37"/>
      <c r="T372" s="37"/>
      <c r="U372" s="37"/>
    </row>
    <row r="373" spans="2:21" ht="38.25">
      <c r="B373" s="94" t="s">
        <v>79</v>
      </c>
      <c r="C373" s="95">
        <v>22</v>
      </c>
      <c r="D373" s="99"/>
      <c r="E373" s="97">
        <v>1</v>
      </c>
      <c r="F373" s="40">
        <v>367</v>
      </c>
      <c r="G373" s="41"/>
      <c r="H373" s="41"/>
      <c r="I373" s="41"/>
      <c r="J373" s="41"/>
      <c r="K373" s="41"/>
      <c r="L373" s="41"/>
      <c r="M373" s="37"/>
      <c r="N373" s="37"/>
      <c r="O373" s="37"/>
      <c r="P373" s="37"/>
      <c r="Q373" s="37"/>
      <c r="R373" s="37"/>
      <c r="S373" s="37"/>
      <c r="T373" s="37"/>
      <c r="U373" s="37"/>
    </row>
    <row r="374" spans="2:21" ht="38.25">
      <c r="B374" s="94" t="s">
        <v>79</v>
      </c>
      <c r="C374" s="95">
        <v>22</v>
      </c>
      <c r="D374" s="99"/>
      <c r="E374" s="97">
        <v>1</v>
      </c>
      <c r="F374" s="40">
        <v>368</v>
      </c>
      <c r="G374" s="41"/>
      <c r="H374" s="41"/>
      <c r="I374" s="41"/>
      <c r="J374" s="41"/>
      <c r="K374" s="41"/>
      <c r="L374" s="41"/>
      <c r="M374" s="37"/>
      <c r="N374" s="37"/>
      <c r="O374" s="37"/>
      <c r="P374" s="37"/>
      <c r="Q374" s="37"/>
      <c r="R374" s="37"/>
      <c r="S374" s="37"/>
      <c r="T374" s="37"/>
      <c r="U374" s="37"/>
    </row>
    <row r="375" spans="2:21" ht="38.25">
      <c r="B375" s="94" t="s">
        <v>79</v>
      </c>
      <c r="C375" s="95">
        <v>22</v>
      </c>
      <c r="D375" s="99"/>
      <c r="E375" s="97">
        <v>1</v>
      </c>
      <c r="F375" s="40">
        <v>369</v>
      </c>
      <c r="G375" s="41"/>
      <c r="H375" s="41"/>
      <c r="I375" s="41"/>
      <c r="J375" s="41"/>
      <c r="K375" s="41"/>
      <c r="L375" s="41"/>
      <c r="M375" s="37"/>
      <c r="N375" s="37"/>
      <c r="O375" s="37"/>
      <c r="P375" s="37"/>
      <c r="Q375" s="37"/>
      <c r="R375" s="37"/>
      <c r="S375" s="37"/>
      <c r="T375" s="37"/>
      <c r="U375" s="37"/>
    </row>
    <row r="376" spans="2:21" ht="38.25">
      <c r="B376" s="94" t="s">
        <v>79</v>
      </c>
      <c r="C376" s="95">
        <v>22</v>
      </c>
      <c r="D376" s="99"/>
      <c r="E376" s="97">
        <v>1</v>
      </c>
      <c r="F376" s="40">
        <v>370</v>
      </c>
      <c r="G376" s="41"/>
      <c r="H376" s="41"/>
      <c r="I376" s="41"/>
      <c r="J376" s="41"/>
      <c r="K376" s="41"/>
      <c r="L376" s="41"/>
      <c r="M376" s="37"/>
      <c r="N376" s="37"/>
      <c r="O376" s="37"/>
      <c r="P376" s="37"/>
      <c r="Q376" s="37"/>
      <c r="R376" s="37"/>
      <c r="S376" s="37"/>
      <c r="T376" s="37"/>
      <c r="U376" s="37"/>
    </row>
    <row r="377" spans="2:21" ht="38.25">
      <c r="B377" s="94" t="s">
        <v>79</v>
      </c>
      <c r="C377" s="95">
        <v>22</v>
      </c>
      <c r="D377" s="99"/>
      <c r="E377" s="97">
        <v>1</v>
      </c>
      <c r="F377" s="40">
        <v>371</v>
      </c>
      <c r="G377" s="41"/>
      <c r="H377" s="41"/>
      <c r="I377" s="41"/>
      <c r="J377" s="41"/>
      <c r="K377" s="41"/>
      <c r="L377" s="41"/>
      <c r="M377" s="37"/>
      <c r="N377" s="37"/>
      <c r="O377" s="37"/>
      <c r="P377" s="37"/>
      <c r="Q377" s="37"/>
      <c r="R377" s="37"/>
      <c r="S377" s="37"/>
      <c r="T377" s="37"/>
      <c r="U377" s="37"/>
    </row>
    <row r="378" spans="2:21" ht="38.25">
      <c r="B378" s="94" t="s">
        <v>79</v>
      </c>
      <c r="C378" s="95">
        <v>22</v>
      </c>
      <c r="D378" s="99"/>
      <c r="E378" s="97">
        <v>1</v>
      </c>
      <c r="F378" s="40">
        <v>372</v>
      </c>
      <c r="G378" s="41"/>
      <c r="H378" s="41"/>
      <c r="I378" s="41"/>
      <c r="J378" s="41"/>
      <c r="K378" s="41"/>
      <c r="L378" s="41"/>
      <c r="M378" s="37"/>
      <c r="N378" s="37"/>
      <c r="O378" s="37"/>
      <c r="P378" s="37"/>
      <c r="Q378" s="37"/>
      <c r="R378" s="37"/>
      <c r="S378" s="37"/>
      <c r="T378" s="37"/>
      <c r="U378" s="37"/>
    </row>
    <row r="379" spans="2:21" ht="38.25">
      <c r="B379" s="94" t="s">
        <v>79</v>
      </c>
      <c r="C379" s="95">
        <v>22</v>
      </c>
      <c r="D379" s="99"/>
      <c r="E379" s="97">
        <v>1</v>
      </c>
      <c r="F379" s="40">
        <v>373</v>
      </c>
      <c r="G379" s="41"/>
      <c r="H379" s="41"/>
      <c r="I379" s="41"/>
      <c r="J379" s="41"/>
      <c r="K379" s="41"/>
      <c r="L379" s="41"/>
      <c r="M379" s="37"/>
      <c r="N379" s="37"/>
      <c r="O379" s="37"/>
      <c r="P379" s="37"/>
      <c r="Q379" s="37"/>
      <c r="R379" s="37"/>
      <c r="S379" s="37"/>
      <c r="T379" s="37"/>
      <c r="U379" s="37"/>
    </row>
    <row r="380" spans="2:21" ht="38.25">
      <c r="B380" s="94" t="s">
        <v>79</v>
      </c>
      <c r="C380" s="95">
        <v>22</v>
      </c>
      <c r="D380" s="99"/>
      <c r="E380" s="97">
        <v>1</v>
      </c>
      <c r="F380" s="40">
        <v>374</v>
      </c>
      <c r="G380" s="41"/>
      <c r="H380" s="41"/>
      <c r="I380" s="41"/>
      <c r="J380" s="41"/>
      <c r="K380" s="41"/>
      <c r="L380" s="41"/>
      <c r="M380" s="37"/>
      <c r="N380" s="37"/>
      <c r="O380" s="37"/>
      <c r="P380" s="37"/>
      <c r="Q380" s="37"/>
      <c r="R380" s="37"/>
      <c r="S380" s="37"/>
      <c r="T380" s="37"/>
      <c r="U380" s="37"/>
    </row>
    <row r="381" spans="2:21" ht="38.25">
      <c r="B381" s="94" t="s">
        <v>79</v>
      </c>
      <c r="C381" s="95">
        <v>22</v>
      </c>
      <c r="D381" s="99"/>
      <c r="E381" s="97">
        <v>1</v>
      </c>
      <c r="F381" s="40">
        <v>375</v>
      </c>
      <c r="G381" s="41"/>
      <c r="H381" s="41"/>
      <c r="I381" s="41"/>
      <c r="J381" s="41"/>
      <c r="K381" s="41"/>
      <c r="L381" s="41"/>
      <c r="M381" s="37"/>
      <c r="N381" s="37"/>
      <c r="O381" s="37"/>
      <c r="P381" s="37"/>
      <c r="Q381" s="37"/>
      <c r="R381" s="37"/>
      <c r="S381" s="37"/>
      <c r="T381" s="37"/>
      <c r="U381" s="37"/>
    </row>
    <row r="382" spans="2:21" ht="38.25">
      <c r="B382" s="94" t="s">
        <v>79</v>
      </c>
      <c r="C382" s="95">
        <v>22</v>
      </c>
      <c r="D382" s="99"/>
      <c r="E382" s="97">
        <v>1</v>
      </c>
      <c r="F382" s="40">
        <v>376</v>
      </c>
      <c r="G382" s="41"/>
      <c r="H382" s="41"/>
      <c r="I382" s="41"/>
      <c r="J382" s="41"/>
      <c r="K382" s="41"/>
      <c r="L382" s="41"/>
      <c r="M382" s="37"/>
      <c r="N382" s="37"/>
      <c r="O382" s="37"/>
      <c r="P382" s="37"/>
      <c r="Q382" s="37"/>
      <c r="R382" s="37"/>
      <c r="S382" s="37"/>
      <c r="T382" s="37"/>
      <c r="U382" s="37"/>
    </row>
    <row r="383" spans="2:21" ht="38.25">
      <c r="B383" s="94" t="s">
        <v>79</v>
      </c>
      <c r="C383" s="95">
        <v>22</v>
      </c>
      <c r="D383" s="99"/>
      <c r="E383" s="97">
        <v>1</v>
      </c>
      <c r="F383" s="40">
        <v>377</v>
      </c>
      <c r="G383" s="41"/>
      <c r="H383" s="41"/>
      <c r="I383" s="41"/>
      <c r="J383" s="41"/>
      <c r="K383" s="41"/>
      <c r="L383" s="41"/>
      <c r="M383" s="37"/>
      <c r="N383" s="37"/>
      <c r="O383" s="37"/>
      <c r="P383" s="37"/>
      <c r="Q383" s="37"/>
      <c r="R383" s="37"/>
      <c r="S383" s="37"/>
      <c r="T383" s="37"/>
      <c r="U383" s="37"/>
    </row>
    <row r="384" spans="2:21" ht="38.25">
      <c r="B384" s="94" t="s">
        <v>79</v>
      </c>
      <c r="C384" s="95">
        <v>22</v>
      </c>
      <c r="D384" s="99"/>
      <c r="E384" s="97">
        <v>1</v>
      </c>
      <c r="F384" s="40">
        <v>378</v>
      </c>
      <c r="G384" s="41"/>
      <c r="H384" s="41"/>
      <c r="I384" s="41"/>
      <c r="J384" s="41"/>
      <c r="K384" s="41"/>
      <c r="L384" s="41"/>
      <c r="M384" s="37"/>
      <c r="N384" s="37"/>
      <c r="O384" s="37"/>
      <c r="P384" s="37"/>
      <c r="Q384" s="37"/>
      <c r="R384" s="37"/>
      <c r="S384" s="37"/>
      <c r="T384" s="37"/>
      <c r="U384" s="37"/>
    </row>
    <row r="385" spans="2:21" ht="38.25">
      <c r="B385" s="94" t="s">
        <v>79</v>
      </c>
      <c r="C385" s="95">
        <v>22</v>
      </c>
      <c r="D385" s="99"/>
      <c r="E385" s="97">
        <v>1</v>
      </c>
      <c r="F385" s="40">
        <v>379</v>
      </c>
      <c r="G385" s="41"/>
      <c r="H385" s="41"/>
      <c r="I385" s="41"/>
      <c r="J385" s="41"/>
      <c r="K385" s="41"/>
      <c r="L385" s="41"/>
      <c r="M385" s="37"/>
      <c r="N385" s="37"/>
      <c r="O385" s="37"/>
      <c r="P385" s="37"/>
      <c r="Q385" s="37"/>
      <c r="R385" s="37"/>
      <c r="S385" s="37"/>
      <c r="T385" s="37"/>
      <c r="U385" s="37"/>
    </row>
    <row r="386" spans="2:21" ht="38.25">
      <c r="B386" s="94" t="s">
        <v>79</v>
      </c>
      <c r="C386" s="95">
        <v>22</v>
      </c>
      <c r="D386" s="99"/>
      <c r="E386" s="97">
        <v>1</v>
      </c>
      <c r="F386" s="40">
        <v>380</v>
      </c>
      <c r="G386" s="41"/>
      <c r="H386" s="41"/>
      <c r="I386" s="41"/>
      <c r="J386" s="41"/>
      <c r="K386" s="41"/>
      <c r="L386" s="41"/>
      <c r="M386" s="37"/>
      <c r="N386" s="37"/>
      <c r="O386" s="37"/>
      <c r="P386" s="37"/>
      <c r="Q386" s="37"/>
      <c r="R386" s="37"/>
      <c r="S386" s="37"/>
      <c r="T386" s="37"/>
      <c r="U386" s="37"/>
    </row>
    <row r="387" spans="2:21" ht="38.25">
      <c r="B387" s="94" t="s">
        <v>79</v>
      </c>
      <c r="C387" s="95">
        <v>22</v>
      </c>
      <c r="D387" s="99"/>
      <c r="E387" s="97">
        <v>1</v>
      </c>
      <c r="F387" s="40">
        <v>381</v>
      </c>
      <c r="G387" s="41"/>
      <c r="H387" s="41"/>
      <c r="I387" s="41"/>
      <c r="J387" s="41"/>
      <c r="K387" s="41"/>
      <c r="L387" s="41"/>
      <c r="M387" s="37"/>
      <c r="N387" s="37"/>
      <c r="O387" s="37"/>
      <c r="P387" s="37"/>
      <c r="Q387" s="37"/>
      <c r="R387" s="37"/>
      <c r="S387" s="37"/>
      <c r="T387" s="37"/>
      <c r="U387" s="37"/>
    </row>
    <row r="388" spans="2:21" ht="38.25">
      <c r="B388" s="94" t="s">
        <v>79</v>
      </c>
      <c r="C388" s="95">
        <v>22</v>
      </c>
      <c r="D388" s="99"/>
      <c r="E388" s="97">
        <v>1</v>
      </c>
      <c r="F388" s="40">
        <v>382</v>
      </c>
      <c r="G388" s="41"/>
      <c r="H388" s="41"/>
      <c r="I388" s="41"/>
      <c r="J388" s="41"/>
      <c r="K388" s="41"/>
      <c r="L388" s="41"/>
      <c r="M388" s="37"/>
      <c r="N388" s="37"/>
      <c r="O388" s="37"/>
      <c r="P388" s="37"/>
      <c r="Q388" s="37"/>
      <c r="R388" s="37"/>
      <c r="S388" s="37"/>
      <c r="T388" s="37"/>
      <c r="U388" s="37"/>
    </row>
    <row r="389" spans="2:21" ht="38.25">
      <c r="B389" s="94" t="s">
        <v>79</v>
      </c>
      <c r="C389" s="95">
        <v>22</v>
      </c>
      <c r="D389" s="99"/>
      <c r="E389" s="97">
        <v>1</v>
      </c>
      <c r="F389" s="40">
        <v>383</v>
      </c>
      <c r="G389" s="41"/>
      <c r="H389" s="41"/>
      <c r="I389" s="41"/>
      <c r="J389" s="41"/>
      <c r="K389" s="41"/>
      <c r="L389" s="41"/>
      <c r="M389" s="37"/>
      <c r="N389" s="37"/>
      <c r="O389" s="37"/>
      <c r="P389" s="37"/>
      <c r="Q389" s="37"/>
      <c r="R389" s="37"/>
      <c r="S389" s="37"/>
      <c r="T389" s="37"/>
      <c r="U389" s="37"/>
    </row>
    <row r="390" spans="2:21" ht="38.25">
      <c r="B390" s="94" t="s">
        <v>79</v>
      </c>
      <c r="C390" s="95">
        <v>22</v>
      </c>
      <c r="D390" s="99"/>
      <c r="E390" s="97">
        <v>1</v>
      </c>
      <c r="F390" s="40">
        <v>384</v>
      </c>
      <c r="G390" s="41"/>
      <c r="H390" s="41"/>
      <c r="I390" s="41"/>
      <c r="J390" s="41"/>
      <c r="K390" s="41"/>
      <c r="L390" s="41"/>
      <c r="M390" s="37"/>
      <c r="N390" s="37"/>
      <c r="O390" s="37"/>
      <c r="P390" s="37"/>
      <c r="Q390" s="37"/>
      <c r="R390" s="37"/>
      <c r="S390" s="37"/>
      <c r="T390" s="37"/>
      <c r="U390" s="37"/>
    </row>
    <row r="391" spans="2:21" ht="38.25">
      <c r="B391" s="94" t="s">
        <v>79</v>
      </c>
      <c r="C391" s="95">
        <v>22</v>
      </c>
      <c r="D391" s="99"/>
      <c r="E391" s="97">
        <v>1</v>
      </c>
      <c r="F391" s="40">
        <v>385</v>
      </c>
      <c r="G391" s="41"/>
      <c r="H391" s="41"/>
      <c r="I391" s="41"/>
      <c r="J391" s="41"/>
      <c r="K391" s="41"/>
      <c r="L391" s="41"/>
      <c r="M391" s="37"/>
      <c r="N391" s="37"/>
      <c r="O391" s="37"/>
      <c r="P391" s="37"/>
      <c r="Q391" s="37"/>
      <c r="R391" s="37"/>
      <c r="S391" s="37"/>
      <c r="T391" s="37"/>
      <c r="U391" s="37"/>
    </row>
    <row r="392" spans="2:21" ht="38.25">
      <c r="B392" s="94" t="s">
        <v>79</v>
      </c>
      <c r="C392" s="95">
        <v>22</v>
      </c>
      <c r="D392" s="99"/>
      <c r="E392" s="97">
        <v>1</v>
      </c>
      <c r="F392" s="40">
        <v>386</v>
      </c>
      <c r="G392" s="41"/>
      <c r="H392" s="41"/>
      <c r="I392" s="41"/>
      <c r="J392" s="41"/>
      <c r="K392" s="41"/>
      <c r="L392" s="41"/>
      <c r="M392" s="37"/>
      <c r="N392" s="37"/>
      <c r="O392" s="37"/>
      <c r="P392" s="37"/>
      <c r="Q392" s="37"/>
      <c r="R392" s="37"/>
      <c r="S392" s="37"/>
      <c r="T392" s="37"/>
      <c r="U392" s="37"/>
    </row>
    <row r="393" spans="2:21" ht="38.25">
      <c r="B393" s="94" t="s">
        <v>79</v>
      </c>
      <c r="C393" s="95">
        <v>22</v>
      </c>
      <c r="D393" s="99"/>
      <c r="E393" s="97">
        <v>1</v>
      </c>
      <c r="F393" s="40">
        <v>387</v>
      </c>
      <c r="G393" s="41"/>
      <c r="H393" s="41"/>
      <c r="I393" s="41"/>
      <c r="J393" s="41"/>
      <c r="K393" s="41"/>
      <c r="L393" s="41"/>
      <c r="M393" s="37"/>
      <c r="N393" s="37"/>
      <c r="O393" s="37"/>
      <c r="P393" s="37"/>
      <c r="Q393" s="37"/>
      <c r="R393" s="37"/>
      <c r="S393" s="37"/>
      <c r="T393" s="37"/>
      <c r="U393" s="37"/>
    </row>
    <row r="394" spans="2:21" ht="38.25">
      <c r="B394" s="94" t="s">
        <v>79</v>
      </c>
      <c r="C394" s="95">
        <v>22</v>
      </c>
      <c r="D394" s="99"/>
      <c r="E394" s="97">
        <v>1</v>
      </c>
      <c r="F394" s="40">
        <v>388</v>
      </c>
      <c r="G394" s="41"/>
      <c r="H394" s="41"/>
      <c r="I394" s="41"/>
      <c r="J394" s="41"/>
      <c r="K394" s="41"/>
      <c r="L394" s="41"/>
      <c r="M394" s="37"/>
      <c r="N394" s="37"/>
      <c r="O394" s="37"/>
      <c r="P394" s="37"/>
      <c r="Q394" s="37"/>
      <c r="R394" s="37"/>
      <c r="S394" s="37"/>
      <c r="T394" s="37"/>
      <c r="U394" s="37"/>
    </row>
    <row r="395" spans="2:21" ht="38.25">
      <c r="B395" s="94" t="s">
        <v>79</v>
      </c>
      <c r="C395" s="95">
        <v>22</v>
      </c>
      <c r="D395" s="99"/>
      <c r="E395" s="97">
        <v>1</v>
      </c>
      <c r="F395" s="40">
        <v>389</v>
      </c>
      <c r="G395" s="41"/>
      <c r="H395" s="41"/>
      <c r="I395" s="41"/>
      <c r="J395" s="41"/>
      <c r="K395" s="41"/>
      <c r="L395" s="41"/>
      <c r="M395" s="37"/>
      <c r="N395" s="37"/>
      <c r="O395" s="37"/>
      <c r="P395" s="37"/>
      <c r="Q395" s="37"/>
      <c r="R395" s="37"/>
      <c r="S395" s="37"/>
      <c r="T395" s="37"/>
      <c r="U395" s="37"/>
    </row>
    <row r="396" spans="2:21" ht="38.25">
      <c r="B396" s="94" t="s">
        <v>79</v>
      </c>
      <c r="C396" s="95">
        <v>22</v>
      </c>
      <c r="D396" s="99"/>
      <c r="E396" s="97">
        <v>1</v>
      </c>
      <c r="F396" s="40">
        <v>390</v>
      </c>
      <c r="G396" s="41"/>
      <c r="H396" s="41"/>
      <c r="I396" s="41"/>
      <c r="J396" s="41"/>
      <c r="K396" s="41"/>
      <c r="L396" s="41"/>
      <c r="M396" s="37"/>
      <c r="N396" s="37"/>
      <c r="O396" s="37"/>
      <c r="P396" s="37"/>
      <c r="Q396" s="37"/>
      <c r="R396" s="37"/>
      <c r="S396" s="37"/>
      <c r="T396" s="37"/>
      <c r="U396" s="37"/>
    </row>
    <row r="397" spans="2:21" ht="38.25">
      <c r="B397" s="94" t="s">
        <v>79</v>
      </c>
      <c r="C397" s="95">
        <v>22</v>
      </c>
      <c r="D397" s="99"/>
      <c r="E397" s="97">
        <v>1</v>
      </c>
      <c r="F397" s="40">
        <v>391</v>
      </c>
      <c r="G397" s="41"/>
      <c r="H397" s="41"/>
      <c r="I397" s="41"/>
      <c r="J397" s="41"/>
      <c r="K397" s="41"/>
      <c r="L397" s="41"/>
      <c r="M397" s="37"/>
      <c r="N397" s="37"/>
      <c r="O397" s="37"/>
      <c r="P397" s="37"/>
      <c r="Q397" s="37"/>
      <c r="R397" s="37"/>
      <c r="S397" s="37"/>
      <c r="T397" s="37"/>
      <c r="U397" s="37"/>
    </row>
    <row r="398" spans="2:21" ht="38.25">
      <c r="B398" s="94" t="s">
        <v>79</v>
      </c>
      <c r="C398" s="95">
        <v>22</v>
      </c>
      <c r="D398" s="99"/>
      <c r="E398" s="97">
        <v>1</v>
      </c>
      <c r="F398" s="40">
        <v>392</v>
      </c>
      <c r="G398" s="41"/>
      <c r="H398" s="41"/>
      <c r="I398" s="41"/>
      <c r="J398" s="41"/>
      <c r="K398" s="41"/>
      <c r="L398" s="41"/>
      <c r="M398" s="37"/>
      <c r="N398" s="37"/>
      <c r="O398" s="37"/>
      <c r="P398" s="37"/>
      <c r="Q398" s="37"/>
      <c r="R398" s="37"/>
      <c r="S398" s="37"/>
      <c r="T398" s="37"/>
      <c r="U398" s="37"/>
    </row>
    <row r="399" spans="2:21" ht="38.25">
      <c r="B399" s="94" t="s">
        <v>79</v>
      </c>
      <c r="C399" s="95">
        <v>22</v>
      </c>
      <c r="D399" s="99"/>
      <c r="E399" s="97">
        <v>1</v>
      </c>
      <c r="F399" s="40">
        <v>393</v>
      </c>
      <c r="G399" s="41"/>
      <c r="H399" s="41"/>
      <c r="I399" s="41"/>
      <c r="J399" s="41"/>
      <c r="K399" s="41"/>
      <c r="L399" s="41"/>
      <c r="M399" s="37"/>
      <c r="N399" s="37"/>
      <c r="O399" s="37"/>
      <c r="P399" s="37"/>
      <c r="Q399" s="37"/>
      <c r="R399" s="37"/>
      <c r="S399" s="37"/>
      <c r="T399" s="37"/>
      <c r="U399" s="37"/>
    </row>
    <row r="400" spans="2:21" ht="38.25">
      <c r="B400" s="94" t="s">
        <v>79</v>
      </c>
      <c r="C400" s="95">
        <v>22</v>
      </c>
      <c r="D400" s="99"/>
      <c r="E400" s="97">
        <v>1</v>
      </c>
      <c r="F400" s="40">
        <v>394</v>
      </c>
      <c r="G400" s="41"/>
      <c r="H400" s="41"/>
      <c r="I400" s="41"/>
      <c r="J400" s="41"/>
      <c r="K400" s="41"/>
      <c r="L400" s="41"/>
      <c r="M400" s="37"/>
      <c r="N400" s="37"/>
      <c r="O400" s="37"/>
      <c r="P400" s="37"/>
      <c r="Q400" s="37"/>
      <c r="R400" s="37"/>
      <c r="S400" s="37"/>
      <c r="T400" s="37"/>
      <c r="U400" s="37"/>
    </row>
    <row r="401" spans="2:21" ht="38.25">
      <c r="B401" s="94" t="s">
        <v>79</v>
      </c>
      <c r="C401" s="95">
        <v>22</v>
      </c>
      <c r="D401" s="99"/>
      <c r="E401" s="97">
        <v>1</v>
      </c>
      <c r="F401" s="40">
        <v>395</v>
      </c>
      <c r="G401" s="41"/>
      <c r="H401" s="41"/>
      <c r="I401" s="41"/>
      <c r="J401" s="41"/>
      <c r="K401" s="41"/>
      <c r="L401" s="41"/>
      <c r="M401" s="37"/>
      <c r="N401" s="37"/>
      <c r="O401" s="37"/>
      <c r="P401" s="37"/>
      <c r="Q401" s="37"/>
      <c r="R401" s="37"/>
      <c r="S401" s="37"/>
      <c r="T401" s="37"/>
      <c r="U401" s="37"/>
    </row>
    <row r="402" spans="2:21" ht="38.25">
      <c r="B402" s="94" t="s">
        <v>79</v>
      </c>
      <c r="C402" s="95">
        <v>22</v>
      </c>
      <c r="D402" s="99"/>
      <c r="E402" s="97">
        <v>1</v>
      </c>
      <c r="F402" s="40">
        <v>396</v>
      </c>
      <c r="G402" s="41"/>
      <c r="H402" s="41"/>
      <c r="I402" s="41"/>
      <c r="J402" s="41"/>
      <c r="K402" s="41"/>
      <c r="L402" s="41"/>
      <c r="M402" s="37"/>
      <c r="N402" s="37"/>
      <c r="O402" s="37"/>
      <c r="P402" s="37"/>
      <c r="Q402" s="37"/>
      <c r="R402" s="37"/>
      <c r="S402" s="37"/>
      <c r="T402" s="37"/>
      <c r="U402" s="37"/>
    </row>
    <row r="403" spans="2:21" ht="38.25">
      <c r="B403" s="94" t="s">
        <v>79</v>
      </c>
      <c r="C403" s="95">
        <v>22</v>
      </c>
      <c r="D403" s="99"/>
      <c r="E403" s="97">
        <v>1</v>
      </c>
      <c r="F403" s="40">
        <v>397</v>
      </c>
      <c r="G403" s="41"/>
      <c r="H403" s="41"/>
      <c r="I403" s="41"/>
      <c r="J403" s="41"/>
      <c r="K403" s="41"/>
      <c r="L403" s="41"/>
      <c r="M403" s="37"/>
      <c r="N403" s="37"/>
      <c r="O403" s="37"/>
      <c r="P403" s="37"/>
      <c r="Q403" s="37"/>
      <c r="R403" s="37"/>
      <c r="S403" s="37"/>
      <c r="T403" s="37"/>
      <c r="U403" s="37"/>
    </row>
    <row r="404" spans="2:21" ht="38.25">
      <c r="B404" s="94" t="s">
        <v>79</v>
      </c>
      <c r="C404" s="95">
        <v>22</v>
      </c>
      <c r="D404" s="99"/>
      <c r="E404" s="97">
        <v>1</v>
      </c>
      <c r="F404" s="40">
        <v>398</v>
      </c>
      <c r="G404" s="41"/>
      <c r="H404" s="41"/>
      <c r="I404" s="41"/>
      <c r="J404" s="41"/>
      <c r="K404" s="41"/>
      <c r="L404" s="41"/>
      <c r="M404" s="37"/>
      <c r="N404" s="37"/>
      <c r="O404" s="37"/>
      <c r="P404" s="37"/>
      <c r="Q404" s="37"/>
      <c r="R404" s="37"/>
      <c r="S404" s="37"/>
      <c r="T404" s="37"/>
      <c r="U404" s="37"/>
    </row>
    <row r="405" spans="2:21" ht="38.25">
      <c r="B405" s="94" t="s">
        <v>79</v>
      </c>
      <c r="C405" s="95">
        <v>22</v>
      </c>
      <c r="D405" s="99"/>
      <c r="E405" s="97">
        <v>1</v>
      </c>
      <c r="F405" s="40">
        <v>399</v>
      </c>
      <c r="G405" s="41"/>
      <c r="H405" s="41"/>
      <c r="I405" s="41"/>
      <c r="J405" s="41"/>
      <c r="K405" s="41"/>
      <c r="L405" s="41"/>
      <c r="M405" s="37"/>
      <c r="N405" s="37"/>
      <c r="O405" s="37"/>
      <c r="P405" s="37"/>
      <c r="Q405" s="37"/>
      <c r="R405" s="37"/>
      <c r="S405" s="37"/>
      <c r="T405" s="37"/>
      <c r="U405" s="37"/>
    </row>
    <row r="406" spans="2:21" ht="38.25">
      <c r="B406" s="94" t="s">
        <v>79</v>
      </c>
      <c r="C406" s="95">
        <v>22</v>
      </c>
      <c r="D406" s="99"/>
      <c r="E406" s="97">
        <v>1</v>
      </c>
      <c r="F406" s="40">
        <v>400</v>
      </c>
      <c r="G406" s="41"/>
      <c r="H406" s="41"/>
      <c r="I406" s="41"/>
      <c r="J406" s="41"/>
      <c r="K406" s="41"/>
      <c r="L406" s="41"/>
      <c r="M406" s="37"/>
      <c r="N406" s="37"/>
      <c r="O406" s="37"/>
      <c r="P406" s="37"/>
      <c r="Q406" s="37"/>
      <c r="R406" s="37"/>
      <c r="S406" s="37"/>
      <c r="T406" s="37"/>
      <c r="U406" s="37"/>
    </row>
    <row r="407" spans="2:21" ht="38.25">
      <c r="B407" s="94" t="s">
        <v>79</v>
      </c>
      <c r="C407" s="95">
        <v>22</v>
      </c>
      <c r="D407" s="99"/>
      <c r="E407" s="97">
        <v>1</v>
      </c>
      <c r="F407" s="40">
        <v>401</v>
      </c>
      <c r="G407" s="41"/>
      <c r="H407" s="41"/>
      <c r="I407" s="41"/>
      <c r="J407" s="41"/>
      <c r="K407" s="41"/>
      <c r="L407" s="41"/>
      <c r="M407" s="37"/>
      <c r="N407" s="37"/>
      <c r="O407" s="37"/>
      <c r="P407" s="37"/>
      <c r="Q407" s="37"/>
      <c r="R407" s="37"/>
      <c r="S407" s="37"/>
      <c r="T407" s="37"/>
      <c r="U407" s="37"/>
    </row>
    <row r="408" spans="2:21" ht="38.25">
      <c r="B408" s="94" t="s">
        <v>79</v>
      </c>
      <c r="C408" s="95">
        <v>22</v>
      </c>
      <c r="D408" s="99"/>
      <c r="E408" s="97">
        <v>1</v>
      </c>
      <c r="F408" s="40">
        <v>402</v>
      </c>
      <c r="G408" s="41"/>
      <c r="H408" s="41"/>
      <c r="I408" s="41"/>
      <c r="J408" s="41"/>
      <c r="K408" s="41"/>
      <c r="L408" s="41"/>
      <c r="M408" s="37"/>
      <c r="N408" s="37"/>
      <c r="O408" s="37"/>
      <c r="P408" s="37"/>
      <c r="Q408" s="37"/>
      <c r="R408" s="37"/>
      <c r="S408" s="37"/>
      <c r="T408" s="37"/>
      <c r="U408" s="37"/>
    </row>
    <row r="409" spans="2:21" ht="38.25">
      <c r="B409" s="94" t="s">
        <v>79</v>
      </c>
      <c r="C409" s="95">
        <v>22</v>
      </c>
      <c r="D409" s="99"/>
      <c r="E409" s="97">
        <v>1</v>
      </c>
      <c r="F409" s="40">
        <v>403</v>
      </c>
      <c r="G409" s="41"/>
      <c r="H409" s="41"/>
      <c r="I409" s="41"/>
      <c r="J409" s="41"/>
      <c r="K409" s="41"/>
      <c r="L409" s="41"/>
      <c r="M409" s="37"/>
      <c r="N409" s="37"/>
      <c r="O409" s="37"/>
      <c r="P409" s="37"/>
      <c r="Q409" s="37"/>
      <c r="R409" s="37"/>
      <c r="S409" s="37"/>
      <c r="T409" s="37"/>
      <c r="U409" s="37"/>
    </row>
    <row r="410" spans="2:21" ht="38.25">
      <c r="B410" s="94" t="s">
        <v>79</v>
      </c>
      <c r="C410" s="95">
        <v>22</v>
      </c>
      <c r="D410" s="99"/>
      <c r="E410" s="97">
        <v>1</v>
      </c>
      <c r="F410" s="40">
        <v>404</v>
      </c>
      <c r="G410" s="41"/>
      <c r="H410" s="41"/>
      <c r="I410" s="41"/>
      <c r="J410" s="41"/>
      <c r="K410" s="41"/>
      <c r="L410" s="41"/>
      <c r="M410" s="37"/>
      <c r="N410" s="37"/>
      <c r="O410" s="37"/>
      <c r="P410" s="37"/>
      <c r="Q410" s="37"/>
      <c r="R410" s="37"/>
      <c r="S410" s="37"/>
      <c r="T410" s="37"/>
      <c r="U410" s="37"/>
    </row>
    <row r="411" spans="2:21" ht="38.25">
      <c r="B411" s="94" t="s">
        <v>79</v>
      </c>
      <c r="C411" s="95">
        <v>22</v>
      </c>
      <c r="D411" s="99"/>
      <c r="E411" s="97">
        <v>1</v>
      </c>
      <c r="F411" s="40">
        <v>405</v>
      </c>
      <c r="G411" s="41"/>
      <c r="H411" s="41"/>
      <c r="I411" s="41"/>
      <c r="J411" s="41"/>
      <c r="K411" s="41"/>
      <c r="L411" s="41"/>
      <c r="M411" s="37"/>
      <c r="N411" s="37"/>
      <c r="O411" s="37"/>
      <c r="P411" s="37"/>
      <c r="Q411" s="37"/>
      <c r="R411" s="37"/>
      <c r="S411" s="37"/>
      <c r="T411" s="37"/>
      <c r="U411" s="37"/>
    </row>
    <row r="412" spans="2:21" ht="38.25">
      <c r="B412" s="94" t="s">
        <v>79</v>
      </c>
      <c r="C412" s="95">
        <v>22</v>
      </c>
      <c r="D412" s="99"/>
      <c r="E412" s="97">
        <v>1</v>
      </c>
      <c r="F412" s="40">
        <v>406</v>
      </c>
      <c r="G412" s="41"/>
      <c r="H412" s="41"/>
      <c r="I412" s="41"/>
      <c r="J412" s="41"/>
      <c r="K412" s="41"/>
      <c r="L412" s="41"/>
      <c r="M412" s="37"/>
      <c r="N412" s="37"/>
      <c r="O412" s="37"/>
      <c r="P412" s="37"/>
      <c r="Q412" s="37"/>
      <c r="R412" s="37"/>
      <c r="S412" s="37"/>
      <c r="T412" s="37"/>
      <c r="U412" s="37"/>
    </row>
    <row r="413" spans="2:21" ht="38.25">
      <c r="B413" s="94" t="s">
        <v>79</v>
      </c>
      <c r="C413" s="95">
        <v>22</v>
      </c>
      <c r="D413" s="99"/>
      <c r="E413" s="97">
        <v>1</v>
      </c>
      <c r="F413" s="40">
        <v>407</v>
      </c>
      <c r="G413" s="41"/>
      <c r="H413" s="41"/>
      <c r="I413" s="41"/>
      <c r="J413" s="41"/>
      <c r="K413" s="41"/>
      <c r="L413" s="41"/>
      <c r="M413" s="37"/>
      <c r="N413" s="37"/>
      <c r="O413" s="37"/>
      <c r="P413" s="37"/>
      <c r="Q413" s="37"/>
      <c r="R413" s="37"/>
      <c r="S413" s="37"/>
      <c r="T413" s="37"/>
      <c r="U413" s="37"/>
    </row>
    <row r="414" spans="2:21" ht="38.25">
      <c r="B414" s="94" t="s">
        <v>79</v>
      </c>
      <c r="C414" s="95">
        <v>22</v>
      </c>
      <c r="D414" s="99"/>
      <c r="E414" s="97">
        <v>1</v>
      </c>
      <c r="F414" s="40">
        <v>408</v>
      </c>
      <c r="G414" s="41"/>
      <c r="H414" s="41"/>
      <c r="I414" s="41"/>
      <c r="J414" s="41"/>
      <c r="K414" s="41"/>
      <c r="L414" s="41"/>
      <c r="M414" s="37"/>
      <c r="N414" s="37"/>
      <c r="O414" s="37"/>
      <c r="P414" s="37"/>
      <c r="Q414" s="37"/>
      <c r="R414" s="37"/>
      <c r="S414" s="37"/>
      <c r="T414" s="37"/>
      <c r="U414" s="37"/>
    </row>
    <row r="415" spans="2:21" ht="38.25">
      <c r="B415" s="94" t="s">
        <v>79</v>
      </c>
      <c r="C415" s="95">
        <v>22</v>
      </c>
      <c r="D415" s="99"/>
      <c r="E415" s="97">
        <v>1</v>
      </c>
      <c r="F415" s="40">
        <v>409</v>
      </c>
      <c r="G415" s="41"/>
      <c r="H415" s="41"/>
      <c r="I415" s="41"/>
      <c r="J415" s="41"/>
      <c r="K415" s="41"/>
      <c r="L415" s="41"/>
      <c r="M415" s="37"/>
      <c r="N415" s="37"/>
      <c r="O415" s="37"/>
      <c r="P415" s="37"/>
      <c r="Q415" s="37"/>
      <c r="R415" s="37"/>
      <c r="S415" s="37"/>
      <c r="T415" s="37"/>
      <c r="U415" s="37"/>
    </row>
    <row r="416" spans="2:21" ht="38.25">
      <c r="B416" s="94" t="s">
        <v>79</v>
      </c>
      <c r="C416" s="95">
        <v>22</v>
      </c>
      <c r="D416" s="99"/>
      <c r="E416" s="97">
        <v>1</v>
      </c>
      <c r="F416" s="40">
        <v>410</v>
      </c>
      <c r="G416" s="41"/>
      <c r="H416" s="41"/>
      <c r="I416" s="41"/>
      <c r="J416" s="41"/>
      <c r="K416" s="41"/>
      <c r="L416" s="41"/>
      <c r="M416" s="37"/>
      <c r="N416" s="37"/>
      <c r="O416" s="37"/>
      <c r="P416" s="37"/>
      <c r="Q416" s="37"/>
      <c r="R416" s="37"/>
      <c r="S416" s="37"/>
      <c r="T416" s="37"/>
      <c r="U416" s="37"/>
    </row>
    <row r="417" spans="2:21" ht="38.25">
      <c r="B417" s="94" t="s">
        <v>79</v>
      </c>
      <c r="C417" s="95">
        <v>22</v>
      </c>
      <c r="D417" s="99"/>
      <c r="E417" s="97">
        <v>1</v>
      </c>
      <c r="F417" s="40">
        <v>411</v>
      </c>
      <c r="G417" s="41"/>
      <c r="H417" s="41"/>
      <c r="I417" s="41"/>
      <c r="J417" s="41"/>
      <c r="K417" s="41"/>
      <c r="L417" s="41"/>
      <c r="M417" s="37"/>
      <c r="N417" s="37"/>
      <c r="O417" s="37"/>
      <c r="P417" s="37"/>
      <c r="Q417" s="37"/>
      <c r="R417" s="37"/>
      <c r="S417" s="37"/>
      <c r="T417" s="37"/>
      <c r="U417" s="37"/>
    </row>
    <row r="418" spans="2:21" ht="38.25">
      <c r="B418" s="94" t="s">
        <v>79</v>
      </c>
      <c r="C418" s="95">
        <v>22</v>
      </c>
      <c r="D418" s="98"/>
      <c r="E418" s="97">
        <v>1</v>
      </c>
      <c r="F418" s="40">
        <v>412</v>
      </c>
      <c r="G418" s="41"/>
      <c r="H418" s="41"/>
      <c r="I418" s="41"/>
      <c r="J418" s="41"/>
      <c r="K418" s="41"/>
      <c r="L418" s="41"/>
      <c r="M418" s="37"/>
      <c r="N418" s="37"/>
      <c r="O418" s="37"/>
      <c r="P418" s="37"/>
      <c r="Q418" s="37"/>
      <c r="R418" s="37"/>
      <c r="S418" s="37"/>
      <c r="T418" s="37"/>
      <c r="U418" s="37"/>
    </row>
    <row r="419" spans="2:21" ht="25.5">
      <c r="B419" s="94" t="s">
        <v>76</v>
      </c>
      <c r="C419" s="95">
        <v>22</v>
      </c>
      <c r="D419" s="96">
        <v>5</v>
      </c>
      <c r="E419" s="97">
        <v>1</v>
      </c>
      <c r="F419" s="40">
        <v>413</v>
      </c>
      <c r="G419" s="41"/>
      <c r="H419" s="41"/>
      <c r="I419" s="41"/>
      <c r="J419" s="41"/>
      <c r="K419" s="41"/>
      <c r="L419" s="41"/>
      <c r="M419" s="37"/>
      <c r="N419" s="37"/>
      <c r="O419" s="37"/>
      <c r="P419" s="37"/>
      <c r="Q419" s="37"/>
      <c r="R419" s="37"/>
      <c r="S419" s="37"/>
      <c r="T419" s="37"/>
      <c r="U419" s="37"/>
    </row>
    <row r="420" spans="2:21" ht="25.5">
      <c r="B420" s="94" t="s">
        <v>76</v>
      </c>
      <c r="C420" s="95">
        <v>22</v>
      </c>
      <c r="D420" s="99"/>
      <c r="E420" s="97">
        <v>1</v>
      </c>
      <c r="F420" s="40">
        <v>414</v>
      </c>
      <c r="G420" s="41"/>
      <c r="H420" s="41"/>
      <c r="I420" s="41"/>
      <c r="J420" s="41"/>
      <c r="K420" s="41"/>
      <c r="L420" s="41"/>
      <c r="M420" s="37"/>
      <c r="N420" s="37"/>
      <c r="O420" s="37"/>
      <c r="P420" s="37"/>
      <c r="Q420" s="37"/>
      <c r="R420" s="37"/>
      <c r="S420" s="37"/>
      <c r="T420" s="37"/>
      <c r="U420" s="37"/>
    </row>
    <row r="421" spans="2:21" ht="25.5">
      <c r="B421" s="94" t="s">
        <v>76</v>
      </c>
      <c r="C421" s="95">
        <v>22</v>
      </c>
      <c r="D421" s="99"/>
      <c r="E421" s="97">
        <v>1</v>
      </c>
      <c r="F421" s="40">
        <v>415</v>
      </c>
      <c r="G421" s="41"/>
      <c r="H421" s="41"/>
      <c r="I421" s="41"/>
      <c r="J421" s="41"/>
      <c r="K421" s="41"/>
      <c r="L421" s="41"/>
      <c r="M421" s="37"/>
      <c r="N421" s="37"/>
      <c r="O421" s="37"/>
      <c r="P421" s="37"/>
      <c r="Q421" s="37"/>
      <c r="R421" s="37"/>
      <c r="S421" s="37"/>
      <c r="T421" s="37"/>
      <c r="U421" s="37"/>
    </row>
    <row r="422" spans="2:21" ht="25.5">
      <c r="B422" s="94" t="s">
        <v>76</v>
      </c>
      <c r="C422" s="95">
        <v>22</v>
      </c>
      <c r="D422" s="99"/>
      <c r="E422" s="97">
        <v>1</v>
      </c>
      <c r="F422" s="40">
        <v>416</v>
      </c>
      <c r="G422" s="41"/>
      <c r="H422" s="41"/>
      <c r="I422" s="41"/>
      <c r="J422" s="41"/>
      <c r="K422" s="41"/>
      <c r="L422" s="41"/>
      <c r="M422" s="37"/>
      <c r="N422" s="37"/>
      <c r="O422" s="37"/>
      <c r="P422" s="37"/>
      <c r="Q422" s="37"/>
      <c r="R422" s="37"/>
      <c r="S422" s="37"/>
      <c r="T422" s="37"/>
      <c r="U422" s="37"/>
    </row>
    <row r="423" spans="2:21" ht="25.5">
      <c r="B423" s="94" t="s">
        <v>76</v>
      </c>
      <c r="C423" s="95">
        <v>22</v>
      </c>
      <c r="D423" s="98"/>
      <c r="E423" s="97">
        <v>1</v>
      </c>
      <c r="F423" s="40">
        <v>417</v>
      </c>
      <c r="G423" s="41"/>
      <c r="H423" s="41"/>
      <c r="I423" s="41"/>
      <c r="J423" s="41"/>
      <c r="K423" s="41"/>
      <c r="L423" s="41"/>
      <c r="M423" s="37"/>
      <c r="N423" s="37"/>
      <c r="O423" s="37"/>
      <c r="P423" s="37"/>
      <c r="Q423" s="37"/>
      <c r="R423" s="37"/>
      <c r="S423" s="37"/>
      <c r="T423" s="37"/>
      <c r="U423" s="37"/>
    </row>
    <row r="424" spans="2:21" ht="25.5">
      <c r="B424" s="94" t="s">
        <v>80</v>
      </c>
      <c r="C424" s="95">
        <v>22</v>
      </c>
      <c r="D424" s="96">
        <v>11</v>
      </c>
      <c r="E424" s="97">
        <v>1</v>
      </c>
      <c r="F424" s="40">
        <v>418</v>
      </c>
      <c r="G424" s="41"/>
      <c r="H424" s="41"/>
      <c r="I424" s="41"/>
      <c r="J424" s="41"/>
      <c r="K424" s="41"/>
      <c r="L424" s="41"/>
      <c r="M424" s="37"/>
      <c r="N424" s="37"/>
      <c r="O424" s="37"/>
      <c r="P424" s="37"/>
      <c r="Q424" s="37"/>
      <c r="R424" s="37"/>
      <c r="S424" s="37"/>
      <c r="T424" s="37"/>
      <c r="U424" s="37"/>
    </row>
    <row r="425" spans="2:21" ht="25.5">
      <c r="B425" s="94" t="s">
        <v>80</v>
      </c>
      <c r="C425" s="95">
        <v>22</v>
      </c>
      <c r="D425" s="99"/>
      <c r="E425" s="97">
        <v>1</v>
      </c>
      <c r="F425" s="40">
        <v>419</v>
      </c>
      <c r="G425" s="41"/>
      <c r="H425" s="41"/>
      <c r="I425" s="41"/>
      <c r="J425" s="41"/>
      <c r="K425" s="41"/>
      <c r="L425" s="41"/>
      <c r="M425" s="37"/>
      <c r="N425" s="37"/>
      <c r="O425" s="37"/>
      <c r="P425" s="37"/>
      <c r="Q425" s="37"/>
      <c r="R425" s="37"/>
      <c r="S425" s="37"/>
      <c r="T425" s="37"/>
      <c r="U425" s="37"/>
    </row>
    <row r="426" spans="2:21" ht="25.5">
      <c r="B426" s="94" t="s">
        <v>80</v>
      </c>
      <c r="C426" s="95">
        <v>22</v>
      </c>
      <c r="D426" s="99"/>
      <c r="E426" s="97">
        <v>1</v>
      </c>
      <c r="F426" s="40">
        <v>420</v>
      </c>
      <c r="G426" s="41"/>
      <c r="H426" s="41"/>
      <c r="I426" s="41"/>
      <c r="J426" s="41"/>
      <c r="K426" s="41"/>
      <c r="L426" s="41"/>
      <c r="M426" s="37"/>
      <c r="N426" s="37"/>
      <c r="O426" s="37"/>
      <c r="P426" s="37"/>
      <c r="Q426" s="37"/>
      <c r="R426" s="37"/>
      <c r="S426" s="37"/>
      <c r="T426" s="37"/>
      <c r="U426" s="37"/>
    </row>
    <row r="427" spans="2:21" ht="25.5">
      <c r="B427" s="94" t="s">
        <v>80</v>
      </c>
      <c r="C427" s="95">
        <v>22</v>
      </c>
      <c r="D427" s="99"/>
      <c r="E427" s="97">
        <v>1</v>
      </c>
      <c r="F427" s="40">
        <v>421</v>
      </c>
      <c r="G427" s="41"/>
      <c r="H427" s="41"/>
      <c r="I427" s="41"/>
      <c r="J427" s="41"/>
      <c r="K427" s="41"/>
      <c r="L427" s="41"/>
      <c r="M427" s="37"/>
      <c r="N427" s="37"/>
      <c r="O427" s="37"/>
      <c r="P427" s="37"/>
      <c r="Q427" s="37"/>
      <c r="R427" s="37"/>
      <c r="S427" s="37"/>
      <c r="T427" s="37"/>
      <c r="U427" s="37"/>
    </row>
    <row r="428" spans="2:21" ht="25.5">
      <c r="B428" s="94" t="s">
        <v>80</v>
      </c>
      <c r="C428" s="95">
        <v>22</v>
      </c>
      <c r="D428" s="99"/>
      <c r="E428" s="97">
        <v>1</v>
      </c>
      <c r="F428" s="40">
        <v>422</v>
      </c>
      <c r="G428" s="41"/>
      <c r="H428" s="41"/>
      <c r="I428" s="41"/>
      <c r="J428" s="41"/>
      <c r="K428" s="41"/>
      <c r="L428" s="41"/>
      <c r="M428" s="37"/>
      <c r="N428" s="37"/>
      <c r="O428" s="37"/>
      <c r="P428" s="37"/>
      <c r="Q428" s="37"/>
      <c r="R428" s="37"/>
      <c r="S428" s="37"/>
      <c r="T428" s="37"/>
      <c r="U428" s="37"/>
    </row>
    <row r="429" spans="2:21" ht="25.5">
      <c r="B429" s="94" t="s">
        <v>80</v>
      </c>
      <c r="C429" s="95">
        <v>22</v>
      </c>
      <c r="D429" s="99"/>
      <c r="E429" s="97">
        <v>1</v>
      </c>
      <c r="F429" s="40">
        <v>423</v>
      </c>
      <c r="G429" s="41"/>
      <c r="H429" s="41"/>
      <c r="I429" s="41"/>
      <c r="J429" s="41"/>
      <c r="K429" s="41"/>
      <c r="L429" s="41"/>
      <c r="M429" s="37"/>
      <c r="N429" s="37"/>
      <c r="O429" s="37"/>
      <c r="P429" s="37"/>
      <c r="Q429" s="37"/>
      <c r="R429" s="37"/>
      <c r="S429" s="37"/>
      <c r="T429" s="37"/>
      <c r="U429" s="37"/>
    </row>
    <row r="430" spans="2:21" ht="25.5">
      <c r="B430" s="94" t="s">
        <v>80</v>
      </c>
      <c r="C430" s="95">
        <v>22</v>
      </c>
      <c r="D430" s="99"/>
      <c r="E430" s="97">
        <v>1</v>
      </c>
      <c r="F430" s="40">
        <v>424</v>
      </c>
      <c r="G430" s="41"/>
      <c r="H430" s="41"/>
      <c r="I430" s="41"/>
      <c r="J430" s="41"/>
      <c r="K430" s="41"/>
      <c r="L430" s="41"/>
      <c r="M430" s="37"/>
      <c r="N430" s="37"/>
      <c r="O430" s="37"/>
      <c r="P430" s="37"/>
      <c r="Q430" s="37"/>
      <c r="R430" s="37"/>
      <c r="S430" s="37"/>
      <c r="T430" s="37"/>
      <c r="U430" s="37"/>
    </row>
    <row r="431" spans="2:21" ht="25.5">
      <c r="B431" s="94" t="s">
        <v>80</v>
      </c>
      <c r="C431" s="95">
        <v>22</v>
      </c>
      <c r="D431" s="99"/>
      <c r="E431" s="97">
        <v>1</v>
      </c>
      <c r="F431" s="40">
        <v>425</v>
      </c>
      <c r="G431" s="41"/>
      <c r="H431" s="41"/>
      <c r="I431" s="41"/>
      <c r="J431" s="41"/>
      <c r="K431" s="41"/>
      <c r="L431" s="41"/>
      <c r="M431" s="37"/>
      <c r="N431" s="37"/>
      <c r="O431" s="37"/>
      <c r="P431" s="37"/>
      <c r="Q431" s="37"/>
      <c r="R431" s="37"/>
      <c r="S431" s="37"/>
      <c r="T431" s="37"/>
      <c r="U431" s="37"/>
    </row>
    <row r="432" spans="2:21" ht="25.5">
      <c r="B432" s="94" t="s">
        <v>80</v>
      </c>
      <c r="C432" s="95">
        <v>22</v>
      </c>
      <c r="D432" s="99"/>
      <c r="E432" s="97">
        <v>1</v>
      </c>
      <c r="F432" s="40">
        <v>426</v>
      </c>
      <c r="G432" s="41"/>
      <c r="H432" s="41"/>
      <c r="I432" s="41"/>
      <c r="J432" s="41"/>
      <c r="K432" s="41"/>
      <c r="L432" s="41"/>
      <c r="M432" s="37"/>
      <c r="N432" s="37"/>
      <c r="O432" s="37"/>
      <c r="P432" s="37"/>
      <c r="Q432" s="37"/>
      <c r="R432" s="37"/>
      <c r="S432" s="37"/>
      <c r="T432" s="37"/>
      <c r="U432" s="37"/>
    </row>
    <row r="433" spans="2:21" ht="25.5">
      <c r="B433" s="94" t="s">
        <v>80</v>
      </c>
      <c r="C433" s="95">
        <v>22</v>
      </c>
      <c r="D433" s="99"/>
      <c r="E433" s="97">
        <v>1</v>
      </c>
      <c r="F433" s="40">
        <v>427</v>
      </c>
      <c r="G433" s="41"/>
      <c r="H433" s="41"/>
      <c r="I433" s="41"/>
      <c r="J433" s="41"/>
      <c r="K433" s="41"/>
      <c r="L433" s="41"/>
      <c r="M433" s="37"/>
      <c r="N433" s="37"/>
      <c r="O433" s="37"/>
      <c r="P433" s="37"/>
      <c r="Q433" s="37"/>
      <c r="R433" s="37"/>
      <c r="S433" s="37"/>
      <c r="T433" s="37"/>
      <c r="U433" s="37"/>
    </row>
    <row r="434" spans="2:21" ht="25.5">
      <c r="B434" s="94" t="s">
        <v>80</v>
      </c>
      <c r="C434" s="95">
        <v>22</v>
      </c>
      <c r="D434" s="98"/>
      <c r="E434" s="97">
        <v>1</v>
      </c>
      <c r="F434" s="40">
        <v>428</v>
      </c>
      <c r="G434" s="41"/>
      <c r="H434" s="41"/>
      <c r="I434" s="41"/>
      <c r="J434" s="41"/>
      <c r="K434" s="41"/>
      <c r="L434" s="41"/>
      <c r="M434" s="37"/>
      <c r="N434" s="37"/>
      <c r="O434" s="37"/>
      <c r="P434" s="37"/>
      <c r="Q434" s="37"/>
      <c r="R434" s="37"/>
      <c r="S434" s="37"/>
      <c r="T434" s="37"/>
      <c r="U434" s="37"/>
    </row>
    <row r="435" spans="2:21" ht="24.75" customHeight="1">
      <c r="B435" s="94" t="s">
        <v>81</v>
      </c>
      <c r="C435" s="95">
        <v>22</v>
      </c>
      <c r="D435" s="96">
        <v>20</v>
      </c>
      <c r="E435" s="97">
        <v>1</v>
      </c>
      <c r="F435" s="40">
        <v>429</v>
      </c>
      <c r="G435" s="41"/>
      <c r="H435" s="41"/>
      <c r="I435" s="41"/>
      <c r="J435" s="41"/>
      <c r="K435" s="41"/>
      <c r="L435" s="41"/>
      <c r="M435" s="37"/>
      <c r="N435" s="37"/>
      <c r="O435" s="37"/>
      <c r="P435" s="37"/>
      <c r="Q435" s="37"/>
      <c r="R435" s="37"/>
      <c r="S435" s="37"/>
      <c r="T435" s="37"/>
      <c r="U435" s="37"/>
    </row>
    <row r="436" spans="2:21" ht="24.75" customHeight="1">
      <c r="B436" s="94" t="s">
        <v>81</v>
      </c>
      <c r="C436" s="95">
        <v>22</v>
      </c>
      <c r="D436" s="99"/>
      <c r="E436" s="97">
        <v>1</v>
      </c>
      <c r="F436" s="40">
        <v>430</v>
      </c>
      <c r="G436" s="41"/>
      <c r="H436" s="41"/>
      <c r="I436" s="41"/>
      <c r="J436" s="41"/>
      <c r="K436" s="41"/>
      <c r="L436" s="41"/>
      <c r="M436" s="37"/>
      <c r="N436" s="37"/>
      <c r="O436" s="37"/>
      <c r="P436" s="37"/>
      <c r="Q436" s="37"/>
      <c r="R436" s="37"/>
      <c r="S436" s="37"/>
      <c r="T436" s="37"/>
      <c r="U436" s="37"/>
    </row>
    <row r="437" spans="2:21" ht="24.75" customHeight="1">
      <c r="B437" s="94" t="s">
        <v>81</v>
      </c>
      <c r="C437" s="95">
        <v>22</v>
      </c>
      <c r="D437" s="99"/>
      <c r="E437" s="97">
        <v>1</v>
      </c>
      <c r="F437" s="40">
        <v>431</v>
      </c>
      <c r="G437" s="41"/>
      <c r="H437" s="41"/>
      <c r="I437" s="41"/>
      <c r="J437" s="41"/>
      <c r="K437" s="41"/>
      <c r="L437" s="41"/>
      <c r="M437" s="37"/>
      <c r="N437" s="37"/>
      <c r="O437" s="37"/>
      <c r="P437" s="37"/>
      <c r="Q437" s="37"/>
      <c r="R437" s="37"/>
      <c r="S437" s="37"/>
      <c r="T437" s="37"/>
      <c r="U437" s="37"/>
    </row>
    <row r="438" spans="2:21" ht="24.75" customHeight="1">
      <c r="B438" s="94" t="s">
        <v>81</v>
      </c>
      <c r="C438" s="95">
        <v>22</v>
      </c>
      <c r="D438" s="99"/>
      <c r="E438" s="97">
        <v>1</v>
      </c>
      <c r="F438" s="40">
        <v>432</v>
      </c>
      <c r="G438" s="41"/>
      <c r="H438" s="41"/>
      <c r="I438" s="41"/>
      <c r="J438" s="41"/>
      <c r="K438" s="41"/>
      <c r="L438" s="41"/>
      <c r="M438" s="37"/>
      <c r="N438" s="37"/>
      <c r="O438" s="37"/>
      <c r="P438" s="37"/>
      <c r="Q438" s="37"/>
      <c r="R438" s="37"/>
      <c r="S438" s="37"/>
      <c r="T438" s="37"/>
      <c r="U438" s="37"/>
    </row>
    <row r="439" spans="2:21" ht="24.75" customHeight="1">
      <c r="B439" s="94" t="s">
        <v>81</v>
      </c>
      <c r="C439" s="95">
        <v>22</v>
      </c>
      <c r="D439" s="99"/>
      <c r="E439" s="97">
        <v>1</v>
      </c>
      <c r="F439" s="40">
        <v>433</v>
      </c>
      <c r="G439" s="41"/>
      <c r="H439" s="41"/>
      <c r="I439" s="41"/>
      <c r="J439" s="41"/>
      <c r="K439" s="41"/>
      <c r="L439" s="41"/>
      <c r="M439" s="37"/>
      <c r="N439" s="37"/>
      <c r="O439" s="37"/>
      <c r="P439" s="37"/>
      <c r="Q439" s="37"/>
      <c r="R439" s="37"/>
      <c r="S439" s="37"/>
      <c r="T439" s="37"/>
      <c r="U439" s="37"/>
    </row>
    <row r="440" spans="2:21" ht="24.75" customHeight="1">
      <c r="B440" s="94" t="s">
        <v>81</v>
      </c>
      <c r="C440" s="95">
        <v>22</v>
      </c>
      <c r="D440" s="99"/>
      <c r="E440" s="97">
        <v>1</v>
      </c>
      <c r="F440" s="40">
        <v>434</v>
      </c>
      <c r="G440" s="41"/>
      <c r="H440" s="41"/>
      <c r="I440" s="41"/>
      <c r="J440" s="41"/>
      <c r="K440" s="41"/>
      <c r="L440" s="41"/>
      <c r="M440" s="37"/>
      <c r="N440" s="37"/>
      <c r="O440" s="37"/>
      <c r="P440" s="37"/>
      <c r="Q440" s="37"/>
      <c r="R440" s="37"/>
      <c r="S440" s="37"/>
      <c r="T440" s="37"/>
      <c r="U440" s="37"/>
    </row>
    <row r="441" spans="2:21" ht="24.75" customHeight="1">
      <c r="B441" s="94" t="s">
        <v>81</v>
      </c>
      <c r="C441" s="95">
        <v>22</v>
      </c>
      <c r="D441" s="99"/>
      <c r="E441" s="97">
        <v>1</v>
      </c>
      <c r="F441" s="40">
        <v>435</v>
      </c>
      <c r="G441" s="41"/>
      <c r="H441" s="41"/>
      <c r="I441" s="41"/>
      <c r="J441" s="41"/>
      <c r="K441" s="41"/>
      <c r="L441" s="41"/>
      <c r="M441" s="37"/>
      <c r="N441" s="37"/>
      <c r="O441" s="37"/>
      <c r="P441" s="37"/>
      <c r="Q441" s="37"/>
      <c r="R441" s="37"/>
      <c r="S441" s="37"/>
      <c r="T441" s="37"/>
      <c r="U441" s="37"/>
    </row>
    <row r="442" spans="2:21" ht="24.75" customHeight="1">
      <c r="B442" s="94" t="s">
        <v>81</v>
      </c>
      <c r="C442" s="95">
        <v>22</v>
      </c>
      <c r="D442" s="99"/>
      <c r="E442" s="97">
        <v>1</v>
      </c>
      <c r="F442" s="40">
        <v>436</v>
      </c>
      <c r="G442" s="41"/>
      <c r="H442" s="41"/>
      <c r="I442" s="41"/>
      <c r="J442" s="41"/>
      <c r="K442" s="41"/>
      <c r="L442" s="41"/>
      <c r="M442" s="37"/>
      <c r="N442" s="37"/>
      <c r="O442" s="37"/>
      <c r="P442" s="37"/>
      <c r="Q442" s="37"/>
      <c r="R442" s="37"/>
      <c r="S442" s="37"/>
      <c r="T442" s="37"/>
      <c r="U442" s="37"/>
    </row>
    <row r="443" spans="2:21" ht="24.75" customHeight="1">
      <c r="B443" s="94" t="s">
        <v>81</v>
      </c>
      <c r="C443" s="95">
        <v>22</v>
      </c>
      <c r="D443" s="99"/>
      <c r="E443" s="97">
        <v>1</v>
      </c>
      <c r="F443" s="40">
        <v>437</v>
      </c>
      <c r="G443" s="41"/>
      <c r="H443" s="41"/>
      <c r="I443" s="41"/>
      <c r="J443" s="41"/>
      <c r="K443" s="41"/>
      <c r="L443" s="41"/>
      <c r="M443" s="37"/>
      <c r="N443" s="37"/>
      <c r="O443" s="37"/>
      <c r="P443" s="37"/>
      <c r="Q443" s="37"/>
      <c r="R443" s="37"/>
      <c r="S443" s="37"/>
      <c r="T443" s="37"/>
      <c r="U443" s="37"/>
    </row>
    <row r="444" spans="2:21" ht="24.75" customHeight="1">
      <c r="B444" s="94" t="s">
        <v>81</v>
      </c>
      <c r="C444" s="95">
        <v>22</v>
      </c>
      <c r="D444" s="99"/>
      <c r="E444" s="97">
        <v>1</v>
      </c>
      <c r="F444" s="40">
        <v>438</v>
      </c>
      <c r="G444" s="41"/>
      <c r="H444" s="41"/>
      <c r="I444" s="41"/>
      <c r="J444" s="41"/>
      <c r="K444" s="41"/>
      <c r="L444" s="41"/>
      <c r="M444" s="37"/>
      <c r="N444" s="37"/>
      <c r="O444" s="37"/>
      <c r="P444" s="37"/>
      <c r="Q444" s="37"/>
      <c r="R444" s="37"/>
      <c r="S444" s="37"/>
      <c r="T444" s="37"/>
      <c r="U444" s="37"/>
    </row>
    <row r="445" spans="2:21" ht="24.75" customHeight="1">
      <c r="B445" s="94" t="s">
        <v>81</v>
      </c>
      <c r="C445" s="95">
        <v>22</v>
      </c>
      <c r="D445" s="99"/>
      <c r="E445" s="97">
        <v>1</v>
      </c>
      <c r="F445" s="40">
        <v>439</v>
      </c>
      <c r="G445" s="41"/>
      <c r="H445" s="41"/>
      <c r="I445" s="41"/>
      <c r="J445" s="41"/>
      <c r="K445" s="41"/>
      <c r="L445" s="41"/>
      <c r="M445" s="37"/>
      <c r="N445" s="37"/>
      <c r="O445" s="37"/>
      <c r="P445" s="37"/>
      <c r="Q445" s="37"/>
      <c r="R445" s="37"/>
      <c r="S445" s="37"/>
      <c r="T445" s="37"/>
      <c r="U445" s="37"/>
    </row>
    <row r="446" spans="2:21" ht="24.75" customHeight="1">
      <c r="B446" s="94" t="s">
        <v>81</v>
      </c>
      <c r="C446" s="95">
        <v>22</v>
      </c>
      <c r="D446" s="99"/>
      <c r="E446" s="97">
        <v>1</v>
      </c>
      <c r="F446" s="40">
        <v>440</v>
      </c>
      <c r="G446" s="41"/>
      <c r="H446" s="41"/>
      <c r="I446" s="41"/>
      <c r="J446" s="41"/>
      <c r="K446" s="41"/>
      <c r="L446" s="41"/>
      <c r="M446" s="37"/>
      <c r="N446" s="37"/>
      <c r="O446" s="37"/>
      <c r="P446" s="37"/>
      <c r="Q446" s="37"/>
      <c r="R446" s="37"/>
      <c r="S446" s="37"/>
      <c r="T446" s="37"/>
      <c r="U446" s="37"/>
    </row>
    <row r="447" spans="2:21" ht="24.75" customHeight="1">
      <c r="B447" s="94" t="s">
        <v>81</v>
      </c>
      <c r="C447" s="95">
        <v>22</v>
      </c>
      <c r="D447" s="99"/>
      <c r="E447" s="97">
        <v>1</v>
      </c>
      <c r="F447" s="40">
        <v>441</v>
      </c>
      <c r="G447" s="41"/>
      <c r="H447" s="41"/>
      <c r="I447" s="41"/>
      <c r="J447" s="41"/>
      <c r="K447" s="41"/>
      <c r="L447" s="41"/>
      <c r="M447" s="37"/>
      <c r="N447" s="37"/>
      <c r="O447" s="37"/>
      <c r="P447" s="37"/>
      <c r="Q447" s="37"/>
      <c r="R447" s="37"/>
      <c r="S447" s="37"/>
      <c r="T447" s="37"/>
      <c r="U447" s="37"/>
    </row>
    <row r="448" spans="2:21" ht="24.75" customHeight="1">
      <c r="B448" s="94" t="s">
        <v>81</v>
      </c>
      <c r="C448" s="95">
        <v>22</v>
      </c>
      <c r="D448" s="99"/>
      <c r="E448" s="97">
        <v>1</v>
      </c>
      <c r="F448" s="40">
        <v>442</v>
      </c>
      <c r="G448" s="41"/>
      <c r="H448" s="41"/>
      <c r="I448" s="41"/>
      <c r="J448" s="41"/>
      <c r="K448" s="41"/>
      <c r="L448" s="41"/>
      <c r="M448" s="37"/>
      <c r="N448" s="37"/>
      <c r="O448" s="37"/>
      <c r="P448" s="37"/>
      <c r="Q448" s="37"/>
      <c r="R448" s="37"/>
      <c r="S448" s="37"/>
      <c r="T448" s="37"/>
      <c r="U448" s="37"/>
    </row>
    <row r="449" spans="2:21" ht="24.75" customHeight="1">
      <c r="B449" s="94" t="s">
        <v>81</v>
      </c>
      <c r="C449" s="95">
        <v>22</v>
      </c>
      <c r="D449" s="99"/>
      <c r="E449" s="97">
        <v>1</v>
      </c>
      <c r="F449" s="40">
        <v>443</v>
      </c>
      <c r="G449" s="41"/>
      <c r="H449" s="41"/>
      <c r="I449" s="41"/>
      <c r="J449" s="41"/>
      <c r="K449" s="41"/>
      <c r="L449" s="41"/>
      <c r="M449" s="37"/>
      <c r="N449" s="37"/>
      <c r="O449" s="37"/>
      <c r="P449" s="37"/>
      <c r="Q449" s="37"/>
      <c r="R449" s="37"/>
      <c r="S449" s="37"/>
      <c r="T449" s="37"/>
      <c r="U449" s="37"/>
    </row>
    <row r="450" spans="2:21" ht="24.75" customHeight="1">
      <c r="B450" s="94" t="s">
        <v>81</v>
      </c>
      <c r="C450" s="95">
        <v>22</v>
      </c>
      <c r="D450" s="99"/>
      <c r="E450" s="97">
        <v>1</v>
      </c>
      <c r="F450" s="40">
        <v>444</v>
      </c>
      <c r="G450" s="41"/>
      <c r="H450" s="41"/>
      <c r="I450" s="41"/>
      <c r="J450" s="41"/>
      <c r="K450" s="41"/>
      <c r="L450" s="41"/>
      <c r="M450" s="37"/>
      <c r="N450" s="37"/>
      <c r="O450" s="37"/>
      <c r="P450" s="37"/>
      <c r="Q450" s="37"/>
      <c r="R450" s="37"/>
      <c r="S450" s="37"/>
      <c r="T450" s="37"/>
      <c r="U450" s="37"/>
    </row>
    <row r="451" spans="2:21" ht="24.75" customHeight="1">
      <c r="B451" s="94" t="s">
        <v>81</v>
      </c>
      <c r="C451" s="95">
        <v>22</v>
      </c>
      <c r="D451" s="99"/>
      <c r="E451" s="97">
        <v>1</v>
      </c>
      <c r="F451" s="40">
        <v>445</v>
      </c>
      <c r="G451" s="41"/>
      <c r="H451" s="41"/>
      <c r="I451" s="41"/>
      <c r="J451" s="41"/>
      <c r="K451" s="41"/>
      <c r="L451" s="41"/>
      <c r="M451" s="37"/>
      <c r="N451" s="37"/>
      <c r="O451" s="37"/>
      <c r="P451" s="37"/>
      <c r="Q451" s="37"/>
      <c r="R451" s="37"/>
      <c r="S451" s="37"/>
      <c r="T451" s="37"/>
      <c r="U451" s="37"/>
    </row>
    <row r="452" spans="2:21" ht="24.75" customHeight="1">
      <c r="B452" s="94" t="s">
        <v>81</v>
      </c>
      <c r="C452" s="95">
        <v>22</v>
      </c>
      <c r="D452" s="99"/>
      <c r="E452" s="97">
        <v>1</v>
      </c>
      <c r="F452" s="40">
        <v>446</v>
      </c>
      <c r="G452" s="41"/>
      <c r="H452" s="41"/>
      <c r="I452" s="41"/>
      <c r="J452" s="41"/>
      <c r="K452" s="41"/>
      <c r="L452" s="41"/>
      <c r="M452" s="37"/>
      <c r="N452" s="37"/>
      <c r="O452" s="37"/>
      <c r="P452" s="37"/>
      <c r="Q452" s="37"/>
      <c r="R452" s="37"/>
      <c r="S452" s="37"/>
      <c r="T452" s="37"/>
      <c r="U452" s="37"/>
    </row>
    <row r="453" spans="2:21" ht="24.75" customHeight="1">
      <c r="B453" s="94" t="s">
        <v>81</v>
      </c>
      <c r="C453" s="95">
        <v>22</v>
      </c>
      <c r="D453" s="99"/>
      <c r="E453" s="97">
        <v>1</v>
      </c>
      <c r="F453" s="40">
        <v>447</v>
      </c>
      <c r="G453" s="41"/>
      <c r="H453" s="41"/>
      <c r="I453" s="41"/>
      <c r="J453" s="41"/>
      <c r="K453" s="41"/>
      <c r="L453" s="41"/>
      <c r="M453" s="37"/>
      <c r="N453" s="37"/>
      <c r="O453" s="37"/>
      <c r="P453" s="37"/>
      <c r="Q453" s="37"/>
      <c r="R453" s="37"/>
      <c r="S453" s="37"/>
      <c r="T453" s="37"/>
      <c r="U453" s="37"/>
    </row>
    <row r="454" spans="2:21" ht="24.75" customHeight="1">
      <c r="B454" s="94" t="s">
        <v>81</v>
      </c>
      <c r="C454" s="95">
        <v>22</v>
      </c>
      <c r="D454" s="98"/>
      <c r="E454" s="97">
        <v>1</v>
      </c>
      <c r="F454" s="40">
        <v>448</v>
      </c>
      <c r="G454" s="41"/>
      <c r="H454" s="41"/>
      <c r="I454" s="41"/>
      <c r="J454" s="41"/>
      <c r="K454" s="41"/>
      <c r="L454" s="41"/>
      <c r="M454" s="37"/>
      <c r="N454" s="37"/>
      <c r="O454" s="37"/>
      <c r="P454" s="37"/>
      <c r="Q454" s="37"/>
      <c r="R454" s="37"/>
      <c r="S454" s="37"/>
      <c r="T454" s="37"/>
      <c r="U454" s="37"/>
    </row>
    <row r="455" spans="2:21">
      <c r="B455" s="94" t="s">
        <v>82</v>
      </c>
      <c r="C455" s="95">
        <v>22</v>
      </c>
      <c r="D455" s="96">
        <v>2</v>
      </c>
      <c r="E455" s="97">
        <v>1</v>
      </c>
      <c r="F455" s="40">
        <v>449</v>
      </c>
      <c r="G455" s="41"/>
      <c r="H455" s="41"/>
      <c r="I455" s="41"/>
      <c r="J455" s="41"/>
      <c r="K455" s="41"/>
      <c r="L455" s="41"/>
      <c r="M455" s="37"/>
      <c r="N455" s="37"/>
      <c r="O455" s="37"/>
      <c r="P455" s="37"/>
      <c r="Q455" s="37"/>
      <c r="R455" s="37"/>
      <c r="S455" s="37"/>
      <c r="T455" s="37"/>
      <c r="U455" s="37"/>
    </row>
    <row r="456" spans="2:21">
      <c r="B456" s="94" t="s">
        <v>82</v>
      </c>
      <c r="C456" s="95">
        <v>22</v>
      </c>
      <c r="D456" s="98"/>
      <c r="E456" s="97">
        <v>1</v>
      </c>
      <c r="F456" s="40">
        <v>450</v>
      </c>
      <c r="G456" s="41"/>
      <c r="H456" s="41"/>
      <c r="I456" s="41"/>
      <c r="J456" s="41"/>
      <c r="K456" s="41"/>
      <c r="L456" s="41"/>
      <c r="M456" s="37"/>
      <c r="N456" s="37"/>
      <c r="O456" s="37"/>
      <c r="P456" s="37"/>
      <c r="Q456" s="37"/>
      <c r="R456" s="37"/>
      <c r="S456" s="37"/>
      <c r="T456" s="37"/>
      <c r="U456" s="37"/>
    </row>
    <row r="457" spans="2:21" ht="25.5">
      <c r="B457" s="94" t="s">
        <v>83</v>
      </c>
      <c r="C457" s="95">
        <v>22</v>
      </c>
      <c r="D457" s="96">
        <v>6</v>
      </c>
      <c r="E457" s="97">
        <v>1</v>
      </c>
      <c r="F457" s="40">
        <v>451</v>
      </c>
      <c r="G457" s="41"/>
      <c r="H457" s="41"/>
      <c r="I457" s="41"/>
      <c r="J457" s="41"/>
      <c r="K457" s="41"/>
      <c r="L457" s="41"/>
      <c r="M457" s="37"/>
      <c r="N457" s="37"/>
      <c r="O457" s="37"/>
      <c r="P457" s="37"/>
      <c r="Q457" s="37"/>
      <c r="R457" s="37"/>
      <c r="S457" s="37"/>
      <c r="T457" s="37"/>
      <c r="U457" s="37"/>
    </row>
    <row r="458" spans="2:21" ht="25.5">
      <c r="B458" s="94" t="s">
        <v>83</v>
      </c>
      <c r="C458" s="95">
        <v>22</v>
      </c>
      <c r="D458" s="99"/>
      <c r="E458" s="97">
        <v>1</v>
      </c>
      <c r="F458" s="40">
        <v>452</v>
      </c>
      <c r="G458" s="41"/>
      <c r="H458" s="41"/>
      <c r="I458" s="41"/>
      <c r="J458" s="41"/>
      <c r="K458" s="41"/>
      <c r="L458" s="41"/>
      <c r="M458" s="37"/>
      <c r="N458" s="37"/>
      <c r="O458" s="37"/>
      <c r="P458" s="37"/>
      <c r="Q458" s="37"/>
      <c r="R458" s="37"/>
      <c r="S458" s="37"/>
      <c r="T458" s="37"/>
      <c r="U458" s="37"/>
    </row>
    <row r="459" spans="2:21" ht="25.5">
      <c r="B459" s="94" t="s">
        <v>83</v>
      </c>
      <c r="C459" s="95">
        <v>22</v>
      </c>
      <c r="D459" s="99"/>
      <c r="E459" s="97">
        <v>1</v>
      </c>
      <c r="F459" s="40">
        <v>453</v>
      </c>
      <c r="G459" s="41"/>
      <c r="H459" s="41"/>
      <c r="I459" s="41"/>
      <c r="J459" s="41"/>
      <c r="K459" s="41"/>
      <c r="L459" s="41"/>
      <c r="M459" s="37"/>
      <c r="N459" s="37"/>
      <c r="O459" s="37"/>
      <c r="P459" s="37"/>
      <c r="Q459" s="37"/>
      <c r="R459" s="37"/>
      <c r="S459" s="37"/>
      <c r="T459" s="37"/>
      <c r="U459" s="37"/>
    </row>
    <row r="460" spans="2:21" ht="25.5">
      <c r="B460" s="94" t="s">
        <v>83</v>
      </c>
      <c r="C460" s="95">
        <v>22</v>
      </c>
      <c r="D460" s="99"/>
      <c r="E460" s="97">
        <v>1</v>
      </c>
      <c r="F460" s="40">
        <v>454</v>
      </c>
      <c r="G460" s="41"/>
      <c r="H460" s="41"/>
      <c r="I460" s="41"/>
      <c r="J460" s="41"/>
      <c r="K460" s="41"/>
      <c r="L460" s="41"/>
      <c r="M460" s="37"/>
      <c r="N460" s="37"/>
      <c r="O460" s="37"/>
      <c r="P460" s="37"/>
      <c r="Q460" s="37"/>
      <c r="R460" s="37"/>
      <c r="S460" s="37"/>
      <c r="T460" s="37"/>
      <c r="U460" s="37"/>
    </row>
    <row r="461" spans="2:21" ht="25.5">
      <c r="B461" s="94" t="s">
        <v>83</v>
      </c>
      <c r="C461" s="95">
        <v>22</v>
      </c>
      <c r="D461" s="99"/>
      <c r="E461" s="97">
        <v>1</v>
      </c>
      <c r="F461" s="40">
        <v>455</v>
      </c>
      <c r="G461" s="41"/>
      <c r="H461" s="41"/>
      <c r="I461" s="41"/>
      <c r="J461" s="41"/>
      <c r="K461" s="41"/>
      <c r="L461" s="41"/>
      <c r="M461" s="37"/>
      <c r="N461" s="37"/>
      <c r="O461" s="37"/>
      <c r="P461" s="37"/>
      <c r="Q461" s="37"/>
      <c r="R461" s="37"/>
      <c r="S461" s="37"/>
      <c r="T461" s="37"/>
      <c r="U461" s="37"/>
    </row>
    <row r="462" spans="2:21" ht="25.5">
      <c r="B462" s="94" t="s">
        <v>83</v>
      </c>
      <c r="C462" s="95">
        <v>22</v>
      </c>
      <c r="D462" s="98"/>
      <c r="E462" s="97">
        <v>1</v>
      </c>
      <c r="F462" s="40">
        <v>456</v>
      </c>
      <c r="G462" s="41"/>
      <c r="H462" s="41"/>
      <c r="I462" s="41"/>
      <c r="J462" s="41"/>
      <c r="K462" s="41"/>
      <c r="L462" s="41"/>
      <c r="M462" s="37"/>
      <c r="N462" s="37"/>
      <c r="O462" s="37"/>
      <c r="P462" s="37"/>
      <c r="Q462" s="37"/>
      <c r="R462" s="37"/>
      <c r="S462" s="37"/>
      <c r="T462" s="37"/>
      <c r="U462" s="37"/>
    </row>
    <row r="463" spans="2:21" ht="25.5">
      <c r="B463" s="94" t="s">
        <v>84</v>
      </c>
      <c r="C463" s="95">
        <v>22</v>
      </c>
      <c r="D463" s="96">
        <v>4</v>
      </c>
      <c r="E463" s="97">
        <v>1</v>
      </c>
      <c r="F463" s="40">
        <v>457</v>
      </c>
      <c r="G463" s="41"/>
      <c r="H463" s="41"/>
      <c r="I463" s="41"/>
      <c r="J463" s="41"/>
      <c r="K463" s="41"/>
      <c r="L463" s="41"/>
      <c r="M463" s="37"/>
      <c r="N463" s="37"/>
      <c r="O463" s="37"/>
      <c r="P463" s="37"/>
      <c r="Q463" s="37"/>
      <c r="R463" s="37"/>
      <c r="S463" s="37"/>
      <c r="T463" s="37"/>
      <c r="U463" s="37"/>
    </row>
    <row r="464" spans="2:21" ht="25.5">
      <c r="B464" s="94" t="s">
        <v>84</v>
      </c>
      <c r="C464" s="95">
        <v>22</v>
      </c>
      <c r="D464" s="99"/>
      <c r="E464" s="97">
        <v>1</v>
      </c>
      <c r="F464" s="40">
        <v>458</v>
      </c>
      <c r="G464" s="41"/>
      <c r="H464" s="41"/>
      <c r="I464" s="41"/>
      <c r="J464" s="41"/>
      <c r="K464" s="41"/>
      <c r="L464" s="41"/>
      <c r="M464" s="37"/>
      <c r="N464" s="37"/>
      <c r="O464" s="37"/>
      <c r="P464" s="37"/>
      <c r="Q464" s="37"/>
      <c r="R464" s="37"/>
      <c r="S464" s="37"/>
      <c r="T464" s="37"/>
      <c r="U464" s="37"/>
    </row>
    <row r="465" spans="2:21" ht="25.5">
      <c r="B465" s="94" t="s">
        <v>84</v>
      </c>
      <c r="C465" s="95">
        <v>22</v>
      </c>
      <c r="D465" s="99"/>
      <c r="E465" s="97">
        <v>1</v>
      </c>
      <c r="F465" s="40">
        <v>459</v>
      </c>
      <c r="G465" s="41"/>
      <c r="H465" s="41"/>
      <c r="I465" s="41"/>
      <c r="J465" s="41"/>
      <c r="K465" s="41"/>
      <c r="L465" s="41"/>
      <c r="M465" s="37"/>
      <c r="N465" s="37"/>
      <c r="O465" s="37"/>
      <c r="P465" s="37"/>
      <c r="Q465" s="37"/>
      <c r="R465" s="37"/>
      <c r="S465" s="37"/>
      <c r="T465" s="37"/>
      <c r="U465" s="37"/>
    </row>
    <row r="466" spans="2:21" ht="25.5">
      <c r="B466" s="94" t="s">
        <v>84</v>
      </c>
      <c r="C466" s="95">
        <v>22</v>
      </c>
      <c r="D466" s="98"/>
      <c r="E466" s="97">
        <v>1</v>
      </c>
      <c r="F466" s="40">
        <v>460</v>
      </c>
      <c r="G466" s="41"/>
      <c r="H466" s="41"/>
      <c r="I466" s="41"/>
      <c r="J466" s="41"/>
      <c r="K466" s="41"/>
      <c r="L466" s="41"/>
      <c r="M466" s="37"/>
      <c r="N466" s="37"/>
      <c r="O466" s="37"/>
      <c r="P466" s="37"/>
      <c r="Q466" s="37"/>
      <c r="R466" s="37"/>
      <c r="S466" s="37"/>
      <c r="T466" s="37"/>
      <c r="U466" s="37"/>
    </row>
    <row r="467" spans="2:21" ht="25.5">
      <c r="B467" s="94" t="s">
        <v>85</v>
      </c>
      <c r="C467" s="95">
        <v>22</v>
      </c>
      <c r="D467" s="96">
        <v>3</v>
      </c>
      <c r="E467" s="97">
        <v>1</v>
      </c>
      <c r="F467" s="40">
        <v>461</v>
      </c>
      <c r="G467" s="41"/>
      <c r="H467" s="41"/>
      <c r="I467" s="41"/>
      <c r="J467" s="41"/>
      <c r="K467" s="41"/>
      <c r="L467" s="41"/>
      <c r="M467" s="37"/>
      <c r="N467" s="37"/>
      <c r="O467" s="37"/>
      <c r="P467" s="37"/>
      <c r="Q467" s="37"/>
      <c r="R467" s="37"/>
      <c r="S467" s="37"/>
      <c r="T467" s="37"/>
      <c r="U467" s="37"/>
    </row>
    <row r="468" spans="2:21" ht="25.5">
      <c r="B468" s="94" t="s">
        <v>85</v>
      </c>
      <c r="C468" s="95">
        <v>22</v>
      </c>
      <c r="D468" s="99"/>
      <c r="E468" s="97">
        <v>1</v>
      </c>
      <c r="F468" s="40">
        <v>462</v>
      </c>
      <c r="G468" s="41"/>
      <c r="H468" s="41"/>
      <c r="I468" s="41"/>
      <c r="J468" s="41"/>
      <c r="K468" s="41"/>
      <c r="L468" s="41"/>
      <c r="M468" s="37"/>
      <c r="N468" s="37"/>
      <c r="O468" s="37"/>
      <c r="P468" s="37"/>
      <c r="Q468" s="37"/>
      <c r="R468" s="37"/>
      <c r="S468" s="37"/>
      <c r="T468" s="37"/>
      <c r="U468" s="37"/>
    </row>
    <row r="469" spans="2:21" ht="25.5">
      <c r="B469" s="94" t="s">
        <v>85</v>
      </c>
      <c r="C469" s="95">
        <v>22</v>
      </c>
      <c r="D469" s="98"/>
      <c r="E469" s="97">
        <v>1</v>
      </c>
      <c r="F469" s="40">
        <v>463</v>
      </c>
      <c r="G469" s="41"/>
      <c r="H469" s="41"/>
      <c r="I469" s="41"/>
      <c r="J469" s="41"/>
      <c r="K469" s="41"/>
      <c r="L469" s="41"/>
      <c r="M469" s="37"/>
      <c r="N469" s="37"/>
      <c r="O469" s="37"/>
      <c r="P469" s="37"/>
      <c r="Q469" s="37"/>
      <c r="R469" s="37"/>
      <c r="S469" s="37"/>
      <c r="T469" s="37"/>
      <c r="U469" s="37"/>
    </row>
    <row r="470" spans="2:21" ht="25.5">
      <c r="B470" s="94" t="s">
        <v>86</v>
      </c>
      <c r="C470" s="95">
        <v>22</v>
      </c>
      <c r="D470" s="96">
        <v>30</v>
      </c>
      <c r="E470" s="97">
        <v>1</v>
      </c>
      <c r="F470" s="40">
        <v>464</v>
      </c>
      <c r="G470" s="41"/>
      <c r="H470" s="41"/>
      <c r="I470" s="41"/>
      <c r="J470" s="41"/>
      <c r="K470" s="41"/>
      <c r="L470" s="41"/>
      <c r="M470" s="37"/>
      <c r="N470" s="37"/>
      <c r="O470" s="37"/>
      <c r="P470" s="37"/>
      <c r="Q470" s="37"/>
      <c r="R470" s="37"/>
      <c r="S470" s="37"/>
      <c r="T470" s="37"/>
      <c r="U470" s="37"/>
    </row>
    <row r="471" spans="2:21" ht="25.5">
      <c r="B471" s="94" t="s">
        <v>86</v>
      </c>
      <c r="C471" s="95">
        <v>22</v>
      </c>
      <c r="D471" s="99"/>
      <c r="E471" s="97">
        <v>1</v>
      </c>
      <c r="F471" s="40">
        <v>465</v>
      </c>
      <c r="G471" s="41"/>
      <c r="H471" s="41"/>
      <c r="I471" s="41"/>
      <c r="J471" s="41"/>
      <c r="K471" s="41"/>
      <c r="L471" s="41"/>
      <c r="M471" s="37"/>
      <c r="N471" s="37"/>
      <c r="O471" s="37"/>
      <c r="P471" s="37"/>
      <c r="Q471" s="37"/>
      <c r="R471" s="37"/>
      <c r="S471" s="37"/>
      <c r="T471" s="37"/>
      <c r="U471" s="37"/>
    </row>
    <row r="472" spans="2:21" ht="25.5">
      <c r="B472" s="94" t="s">
        <v>86</v>
      </c>
      <c r="C472" s="95">
        <v>22</v>
      </c>
      <c r="D472" s="99"/>
      <c r="E472" s="97">
        <v>1</v>
      </c>
      <c r="F472" s="40">
        <v>466</v>
      </c>
      <c r="G472" s="41"/>
      <c r="H472" s="41"/>
      <c r="I472" s="41"/>
      <c r="J472" s="41"/>
      <c r="K472" s="41"/>
      <c r="L472" s="41"/>
      <c r="M472" s="37"/>
      <c r="N472" s="37"/>
      <c r="O472" s="37"/>
      <c r="P472" s="37"/>
      <c r="Q472" s="37"/>
      <c r="R472" s="37"/>
      <c r="S472" s="37"/>
      <c r="T472" s="37"/>
      <c r="U472" s="37"/>
    </row>
    <row r="473" spans="2:21" ht="25.5">
      <c r="B473" s="94" t="s">
        <v>86</v>
      </c>
      <c r="C473" s="95">
        <v>22</v>
      </c>
      <c r="D473" s="99"/>
      <c r="E473" s="97">
        <v>1</v>
      </c>
      <c r="F473" s="40">
        <v>467</v>
      </c>
      <c r="G473" s="41"/>
      <c r="H473" s="41"/>
      <c r="I473" s="41"/>
      <c r="J473" s="41"/>
      <c r="K473" s="41"/>
      <c r="L473" s="41"/>
      <c r="M473" s="37"/>
      <c r="N473" s="37"/>
      <c r="O473" s="37"/>
      <c r="P473" s="37"/>
      <c r="Q473" s="37"/>
      <c r="R473" s="37"/>
      <c r="S473" s="37"/>
      <c r="T473" s="37"/>
      <c r="U473" s="37"/>
    </row>
    <row r="474" spans="2:21" ht="25.5">
      <c r="B474" s="94" t="s">
        <v>86</v>
      </c>
      <c r="C474" s="95">
        <v>22</v>
      </c>
      <c r="D474" s="99"/>
      <c r="E474" s="97">
        <v>1</v>
      </c>
      <c r="F474" s="40">
        <v>468</v>
      </c>
      <c r="G474" s="41"/>
      <c r="H474" s="41"/>
      <c r="I474" s="41"/>
      <c r="J474" s="41"/>
      <c r="K474" s="41"/>
      <c r="L474" s="41"/>
      <c r="M474" s="37"/>
      <c r="N474" s="37"/>
      <c r="O474" s="37"/>
      <c r="P474" s="37"/>
      <c r="Q474" s="37"/>
      <c r="R474" s="37"/>
      <c r="S474" s="37"/>
      <c r="T474" s="37"/>
      <c r="U474" s="37"/>
    </row>
    <row r="475" spans="2:21" ht="25.5">
      <c r="B475" s="94" t="s">
        <v>86</v>
      </c>
      <c r="C475" s="95">
        <v>22</v>
      </c>
      <c r="D475" s="99"/>
      <c r="E475" s="97">
        <v>1</v>
      </c>
      <c r="F475" s="40">
        <v>469</v>
      </c>
      <c r="G475" s="41"/>
      <c r="H475" s="41"/>
      <c r="I475" s="41"/>
      <c r="J475" s="41"/>
      <c r="K475" s="41"/>
      <c r="L475" s="41"/>
      <c r="M475" s="37"/>
      <c r="N475" s="37"/>
      <c r="O475" s="37"/>
      <c r="P475" s="37"/>
      <c r="Q475" s="37"/>
      <c r="R475" s="37"/>
      <c r="S475" s="37"/>
      <c r="T475" s="37"/>
      <c r="U475" s="37"/>
    </row>
    <row r="476" spans="2:21" ht="25.5">
      <c r="B476" s="94" t="s">
        <v>86</v>
      </c>
      <c r="C476" s="95">
        <v>22</v>
      </c>
      <c r="D476" s="99"/>
      <c r="E476" s="97">
        <v>1</v>
      </c>
      <c r="F476" s="40">
        <v>470</v>
      </c>
      <c r="G476" s="41"/>
      <c r="H476" s="41"/>
      <c r="I476" s="41"/>
      <c r="J476" s="41"/>
      <c r="K476" s="41"/>
      <c r="L476" s="41"/>
      <c r="M476" s="37"/>
      <c r="N476" s="37"/>
      <c r="O476" s="37"/>
      <c r="P476" s="37"/>
      <c r="Q476" s="37"/>
      <c r="R476" s="37"/>
      <c r="S476" s="37"/>
      <c r="T476" s="37"/>
      <c r="U476" s="37"/>
    </row>
    <row r="477" spans="2:21" ht="25.5">
      <c r="B477" s="94" t="s">
        <v>86</v>
      </c>
      <c r="C477" s="95">
        <v>22</v>
      </c>
      <c r="D477" s="99"/>
      <c r="E477" s="97">
        <v>1</v>
      </c>
      <c r="F477" s="40">
        <v>471</v>
      </c>
      <c r="G477" s="41"/>
      <c r="H477" s="41"/>
      <c r="I477" s="41"/>
      <c r="J477" s="41"/>
      <c r="K477" s="41"/>
      <c r="L477" s="41"/>
      <c r="M477" s="37"/>
      <c r="N477" s="37"/>
      <c r="O477" s="37"/>
      <c r="P477" s="37"/>
      <c r="Q477" s="37"/>
      <c r="R477" s="37"/>
      <c r="S477" s="37"/>
      <c r="T477" s="37"/>
      <c r="U477" s="37"/>
    </row>
    <row r="478" spans="2:21" ht="25.5">
      <c r="B478" s="94" t="s">
        <v>86</v>
      </c>
      <c r="C478" s="95">
        <v>22</v>
      </c>
      <c r="D478" s="99"/>
      <c r="E478" s="97">
        <v>1</v>
      </c>
      <c r="F478" s="40">
        <v>472</v>
      </c>
      <c r="G478" s="41"/>
      <c r="H478" s="41"/>
      <c r="I478" s="41"/>
      <c r="J478" s="41"/>
      <c r="K478" s="41"/>
      <c r="L478" s="41"/>
      <c r="M478" s="37"/>
      <c r="N478" s="37"/>
      <c r="O478" s="37"/>
      <c r="P478" s="37"/>
      <c r="Q478" s="37"/>
      <c r="R478" s="37"/>
      <c r="S478" s="37"/>
      <c r="T478" s="37"/>
      <c r="U478" s="37"/>
    </row>
    <row r="479" spans="2:21" ht="25.5">
      <c r="B479" s="94" t="s">
        <v>86</v>
      </c>
      <c r="C479" s="95">
        <v>22</v>
      </c>
      <c r="D479" s="99"/>
      <c r="E479" s="97">
        <v>1</v>
      </c>
      <c r="F479" s="40">
        <v>473</v>
      </c>
      <c r="G479" s="41"/>
      <c r="H479" s="41"/>
      <c r="I479" s="41"/>
      <c r="J479" s="41"/>
      <c r="K479" s="41"/>
      <c r="L479" s="41"/>
      <c r="M479" s="37"/>
      <c r="N479" s="37"/>
      <c r="O479" s="37"/>
      <c r="P479" s="37"/>
      <c r="Q479" s="37"/>
      <c r="R479" s="37"/>
      <c r="S479" s="37"/>
      <c r="T479" s="37"/>
      <c r="U479" s="37"/>
    </row>
    <row r="480" spans="2:21" ht="25.5">
      <c r="B480" s="94" t="s">
        <v>86</v>
      </c>
      <c r="C480" s="95">
        <v>22</v>
      </c>
      <c r="D480" s="99"/>
      <c r="E480" s="97">
        <v>1</v>
      </c>
      <c r="F480" s="40">
        <v>474</v>
      </c>
      <c r="G480" s="41"/>
      <c r="H480" s="41"/>
      <c r="I480" s="41"/>
      <c r="J480" s="41"/>
      <c r="K480" s="41"/>
      <c r="L480" s="41"/>
      <c r="M480" s="37"/>
      <c r="N480" s="37"/>
      <c r="O480" s="37"/>
      <c r="P480" s="37"/>
      <c r="Q480" s="37"/>
      <c r="R480" s="37"/>
      <c r="S480" s="37"/>
      <c r="T480" s="37"/>
      <c r="U480" s="37"/>
    </row>
    <row r="481" spans="2:21" ht="25.5">
      <c r="B481" s="94" t="s">
        <v>86</v>
      </c>
      <c r="C481" s="95">
        <v>22</v>
      </c>
      <c r="D481" s="99"/>
      <c r="E481" s="97">
        <v>1</v>
      </c>
      <c r="F481" s="40">
        <v>475</v>
      </c>
      <c r="G481" s="41"/>
      <c r="H481" s="41"/>
      <c r="I481" s="41"/>
      <c r="J481" s="41"/>
      <c r="K481" s="41"/>
      <c r="L481" s="41"/>
      <c r="M481" s="37"/>
      <c r="N481" s="37"/>
      <c r="O481" s="37"/>
      <c r="P481" s="37"/>
      <c r="Q481" s="37"/>
      <c r="R481" s="37"/>
      <c r="S481" s="37"/>
      <c r="T481" s="37"/>
      <c r="U481" s="37"/>
    </row>
    <row r="482" spans="2:21" ht="25.5">
      <c r="B482" s="94" t="s">
        <v>86</v>
      </c>
      <c r="C482" s="95">
        <v>22</v>
      </c>
      <c r="D482" s="99"/>
      <c r="E482" s="97">
        <v>1</v>
      </c>
      <c r="F482" s="40">
        <v>476</v>
      </c>
      <c r="G482" s="41"/>
      <c r="H482" s="41"/>
      <c r="I482" s="41"/>
      <c r="J482" s="41"/>
      <c r="K482" s="41"/>
      <c r="L482" s="41"/>
      <c r="M482" s="37"/>
      <c r="N482" s="37"/>
      <c r="O482" s="37"/>
      <c r="P482" s="37"/>
      <c r="Q482" s="37"/>
      <c r="R482" s="37"/>
      <c r="S482" s="37"/>
      <c r="T482" s="37"/>
      <c r="U482" s="37"/>
    </row>
    <row r="483" spans="2:21" ht="25.5">
      <c r="B483" s="94" t="s">
        <v>86</v>
      </c>
      <c r="C483" s="95">
        <v>22</v>
      </c>
      <c r="D483" s="99"/>
      <c r="E483" s="97">
        <v>1</v>
      </c>
      <c r="F483" s="40">
        <v>477</v>
      </c>
      <c r="G483" s="41"/>
      <c r="H483" s="41"/>
      <c r="I483" s="41"/>
      <c r="J483" s="41"/>
      <c r="K483" s="41"/>
      <c r="L483" s="41"/>
      <c r="M483" s="37"/>
      <c r="N483" s="37"/>
      <c r="O483" s="37"/>
      <c r="P483" s="37"/>
      <c r="Q483" s="37"/>
      <c r="R483" s="37"/>
      <c r="S483" s="37"/>
      <c r="T483" s="37"/>
      <c r="U483" s="37"/>
    </row>
    <row r="484" spans="2:21" ht="25.5">
      <c r="B484" s="94" t="s">
        <v>86</v>
      </c>
      <c r="C484" s="95">
        <v>22</v>
      </c>
      <c r="D484" s="99"/>
      <c r="E484" s="97">
        <v>1</v>
      </c>
      <c r="F484" s="40">
        <v>478</v>
      </c>
      <c r="G484" s="41"/>
      <c r="H484" s="41"/>
      <c r="I484" s="41"/>
      <c r="J484" s="41"/>
      <c r="K484" s="41"/>
      <c r="L484" s="41"/>
      <c r="M484" s="37"/>
      <c r="N484" s="37"/>
      <c r="O484" s="37"/>
      <c r="P484" s="37"/>
      <c r="Q484" s="37"/>
      <c r="R484" s="37"/>
      <c r="S484" s="37"/>
      <c r="T484" s="37"/>
      <c r="U484" s="37"/>
    </row>
    <row r="485" spans="2:21" ht="25.5">
      <c r="B485" s="94" t="s">
        <v>86</v>
      </c>
      <c r="C485" s="95">
        <v>22</v>
      </c>
      <c r="D485" s="99"/>
      <c r="E485" s="97">
        <v>1</v>
      </c>
      <c r="F485" s="40">
        <v>479</v>
      </c>
      <c r="G485" s="41"/>
      <c r="H485" s="41"/>
      <c r="I485" s="41"/>
      <c r="J485" s="41"/>
      <c r="K485" s="41"/>
      <c r="L485" s="41"/>
      <c r="M485" s="37"/>
      <c r="N485" s="37"/>
      <c r="O485" s="37"/>
      <c r="P485" s="37"/>
      <c r="Q485" s="37"/>
      <c r="R485" s="37"/>
      <c r="S485" s="37"/>
      <c r="T485" s="37"/>
      <c r="U485" s="37"/>
    </row>
    <row r="486" spans="2:21" ht="25.5">
      <c r="B486" s="94" t="s">
        <v>86</v>
      </c>
      <c r="C486" s="95">
        <v>22</v>
      </c>
      <c r="D486" s="99"/>
      <c r="E486" s="97">
        <v>1</v>
      </c>
      <c r="F486" s="40">
        <v>480</v>
      </c>
      <c r="G486" s="41"/>
      <c r="H486" s="41"/>
      <c r="I486" s="41"/>
      <c r="J486" s="41"/>
      <c r="K486" s="41"/>
      <c r="L486" s="41"/>
      <c r="M486" s="37"/>
      <c r="N486" s="37"/>
      <c r="O486" s="37"/>
      <c r="P486" s="37"/>
      <c r="Q486" s="37"/>
      <c r="R486" s="37"/>
      <c r="S486" s="37"/>
      <c r="T486" s="37"/>
      <c r="U486" s="37"/>
    </row>
    <row r="487" spans="2:21" ht="25.5">
      <c r="B487" s="94" t="s">
        <v>86</v>
      </c>
      <c r="C487" s="95">
        <v>22</v>
      </c>
      <c r="D487" s="99"/>
      <c r="E487" s="97">
        <v>1</v>
      </c>
      <c r="F487" s="40">
        <v>481</v>
      </c>
      <c r="G487" s="41"/>
      <c r="H487" s="41"/>
      <c r="I487" s="41"/>
      <c r="J487" s="41"/>
      <c r="K487" s="41"/>
      <c r="L487" s="41"/>
      <c r="M487" s="37"/>
      <c r="N487" s="37"/>
      <c r="O487" s="37"/>
      <c r="P487" s="37"/>
      <c r="Q487" s="37"/>
      <c r="R487" s="37"/>
      <c r="S487" s="37"/>
      <c r="T487" s="37"/>
      <c r="U487" s="37"/>
    </row>
    <row r="488" spans="2:21" ht="25.5">
      <c r="B488" s="94" t="s">
        <v>86</v>
      </c>
      <c r="C488" s="95">
        <v>22</v>
      </c>
      <c r="D488" s="99"/>
      <c r="E488" s="97">
        <v>1</v>
      </c>
      <c r="F488" s="40">
        <v>482</v>
      </c>
      <c r="G488" s="41"/>
      <c r="H488" s="41"/>
      <c r="I488" s="41"/>
      <c r="J488" s="41"/>
      <c r="K488" s="41"/>
      <c r="L488" s="41"/>
      <c r="M488" s="37"/>
      <c r="N488" s="37"/>
      <c r="O488" s="37"/>
      <c r="P488" s="37"/>
      <c r="Q488" s="37"/>
      <c r="R488" s="37"/>
      <c r="S488" s="37"/>
      <c r="T488" s="37"/>
      <c r="U488" s="37"/>
    </row>
    <row r="489" spans="2:21" ht="25.5">
      <c r="B489" s="94" t="s">
        <v>86</v>
      </c>
      <c r="C489" s="95">
        <v>22</v>
      </c>
      <c r="D489" s="99"/>
      <c r="E489" s="97">
        <v>1</v>
      </c>
      <c r="F489" s="40">
        <v>483</v>
      </c>
      <c r="G489" s="41"/>
      <c r="H489" s="41"/>
      <c r="I489" s="41"/>
      <c r="J489" s="41"/>
      <c r="K489" s="41"/>
      <c r="L489" s="41"/>
      <c r="M489" s="37"/>
      <c r="N489" s="37"/>
      <c r="O489" s="37"/>
      <c r="P489" s="37"/>
      <c r="Q489" s="37"/>
      <c r="R489" s="37"/>
      <c r="S489" s="37"/>
      <c r="T489" s="37"/>
      <c r="U489" s="37"/>
    </row>
    <row r="490" spans="2:21" ht="25.5">
      <c r="B490" s="94" t="s">
        <v>86</v>
      </c>
      <c r="C490" s="95">
        <v>22</v>
      </c>
      <c r="D490" s="99"/>
      <c r="E490" s="97">
        <v>1</v>
      </c>
      <c r="F490" s="40">
        <v>484</v>
      </c>
      <c r="G490" s="41"/>
      <c r="H490" s="41"/>
      <c r="I490" s="41"/>
      <c r="J490" s="41"/>
      <c r="K490" s="41"/>
      <c r="L490" s="41"/>
      <c r="M490" s="37"/>
      <c r="N490" s="37"/>
      <c r="O490" s="37"/>
      <c r="P490" s="37"/>
      <c r="Q490" s="37"/>
      <c r="R490" s="37"/>
      <c r="S490" s="37"/>
      <c r="T490" s="37"/>
      <c r="U490" s="37"/>
    </row>
    <row r="491" spans="2:21" ht="25.5">
      <c r="B491" s="94" t="s">
        <v>86</v>
      </c>
      <c r="C491" s="95">
        <v>22</v>
      </c>
      <c r="D491" s="99"/>
      <c r="E491" s="97">
        <v>1</v>
      </c>
      <c r="F491" s="40">
        <v>485</v>
      </c>
      <c r="G491" s="41"/>
      <c r="H491" s="41"/>
      <c r="I491" s="41"/>
      <c r="J491" s="41"/>
      <c r="K491" s="41"/>
      <c r="L491" s="41"/>
      <c r="M491" s="37"/>
      <c r="N491" s="37"/>
      <c r="O491" s="37"/>
      <c r="P491" s="37"/>
      <c r="Q491" s="37"/>
      <c r="R491" s="37"/>
      <c r="S491" s="37"/>
      <c r="T491" s="37"/>
      <c r="U491" s="37"/>
    </row>
    <row r="492" spans="2:21" ht="25.5">
      <c r="B492" s="94" t="s">
        <v>86</v>
      </c>
      <c r="C492" s="95">
        <v>22</v>
      </c>
      <c r="D492" s="99"/>
      <c r="E492" s="97">
        <v>1</v>
      </c>
      <c r="F492" s="40">
        <v>486</v>
      </c>
      <c r="G492" s="41"/>
      <c r="H492" s="41"/>
      <c r="I492" s="41"/>
      <c r="J492" s="41"/>
      <c r="K492" s="41"/>
      <c r="L492" s="41"/>
      <c r="M492" s="37"/>
      <c r="N492" s="37"/>
      <c r="O492" s="37"/>
      <c r="P492" s="37"/>
      <c r="Q492" s="37"/>
      <c r="R492" s="37"/>
      <c r="S492" s="37"/>
      <c r="T492" s="37"/>
      <c r="U492" s="37"/>
    </row>
    <row r="493" spans="2:21" ht="25.5">
      <c r="B493" s="94" t="s">
        <v>86</v>
      </c>
      <c r="C493" s="95">
        <v>22</v>
      </c>
      <c r="D493" s="99"/>
      <c r="E493" s="97">
        <v>1</v>
      </c>
      <c r="F493" s="40">
        <v>487</v>
      </c>
      <c r="G493" s="41"/>
      <c r="H493" s="41"/>
      <c r="I493" s="41"/>
      <c r="J493" s="41"/>
      <c r="K493" s="41"/>
      <c r="L493" s="41"/>
      <c r="M493" s="37"/>
      <c r="N493" s="37"/>
      <c r="O493" s="37"/>
      <c r="P493" s="37"/>
      <c r="Q493" s="37"/>
      <c r="R493" s="37"/>
      <c r="S493" s="37"/>
      <c r="T493" s="37"/>
      <c r="U493" s="37"/>
    </row>
    <row r="494" spans="2:21" ht="25.5">
      <c r="B494" s="94" t="s">
        <v>86</v>
      </c>
      <c r="C494" s="95">
        <v>22</v>
      </c>
      <c r="D494" s="99"/>
      <c r="E494" s="97">
        <v>1</v>
      </c>
      <c r="F494" s="40">
        <v>488</v>
      </c>
      <c r="G494" s="41"/>
      <c r="H494" s="41"/>
      <c r="I494" s="41"/>
      <c r="J494" s="41"/>
      <c r="K494" s="41"/>
      <c r="L494" s="41"/>
      <c r="M494" s="37"/>
      <c r="N494" s="37"/>
      <c r="O494" s="37"/>
      <c r="P494" s="37"/>
      <c r="Q494" s="37"/>
      <c r="R494" s="37"/>
      <c r="S494" s="37"/>
      <c r="T494" s="37"/>
      <c r="U494" s="37"/>
    </row>
    <row r="495" spans="2:21" ht="25.5">
      <c r="B495" s="94" t="s">
        <v>86</v>
      </c>
      <c r="C495" s="95">
        <v>22</v>
      </c>
      <c r="D495" s="99"/>
      <c r="E495" s="97">
        <v>1</v>
      </c>
      <c r="F495" s="40">
        <v>489</v>
      </c>
      <c r="G495" s="41"/>
      <c r="H495" s="41"/>
      <c r="I495" s="41"/>
      <c r="J495" s="41"/>
      <c r="K495" s="41"/>
      <c r="L495" s="41"/>
      <c r="M495" s="37"/>
      <c r="N495" s="37"/>
      <c r="O495" s="37"/>
      <c r="P495" s="37"/>
      <c r="Q495" s="37"/>
      <c r="R495" s="37"/>
      <c r="S495" s="37"/>
      <c r="T495" s="37"/>
      <c r="U495" s="37"/>
    </row>
    <row r="496" spans="2:21" ht="25.5">
      <c r="B496" s="94" t="s">
        <v>86</v>
      </c>
      <c r="C496" s="95">
        <v>22</v>
      </c>
      <c r="D496" s="99"/>
      <c r="E496" s="97">
        <v>1</v>
      </c>
      <c r="F496" s="40">
        <v>490</v>
      </c>
      <c r="G496" s="41"/>
      <c r="H496" s="41"/>
      <c r="I496" s="41"/>
      <c r="J496" s="41"/>
      <c r="K496" s="41"/>
      <c r="L496" s="41"/>
      <c r="M496" s="37"/>
      <c r="N496" s="37"/>
      <c r="O496" s="37"/>
      <c r="P496" s="37"/>
      <c r="Q496" s="37"/>
      <c r="R496" s="37"/>
      <c r="S496" s="37"/>
      <c r="T496" s="37"/>
      <c r="U496" s="37"/>
    </row>
    <row r="497" spans="2:21" ht="25.5">
      <c r="B497" s="94" t="s">
        <v>86</v>
      </c>
      <c r="C497" s="95">
        <v>22</v>
      </c>
      <c r="D497" s="99"/>
      <c r="E497" s="97">
        <v>1</v>
      </c>
      <c r="F497" s="40">
        <v>491</v>
      </c>
      <c r="G497" s="41"/>
      <c r="H497" s="41"/>
      <c r="I497" s="41"/>
      <c r="J497" s="41"/>
      <c r="K497" s="41"/>
      <c r="L497" s="41"/>
      <c r="M497" s="37"/>
      <c r="N497" s="37"/>
      <c r="O497" s="37"/>
      <c r="P497" s="37"/>
      <c r="Q497" s="37"/>
      <c r="R497" s="37"/>
      <c r="S497" s="37"/>
      <c r="T497" s="37"/>
      <c r="U497" s="37"/>
    </row>
    <row r="498" spans="2:21" ht="25.5">
      <c r="B498" s="94" t="s">
        <v>86</v>
      </c>
      <c r="C498" s="95">
        <v>22</v>
      </c>
      <c r="D498" s="99"/>
      <c r="E498" s="97">
        <v>1</v>
      </c>
      <c r="F498" s="40">
        <v>492</v>
      </c>
      <c r="G498" s="41"/>
      <c r="H498" s="41"/>
      <c r="I498" s="41"/>
      <c r="J498" s="41"/>
      <c r="K498" s="41"/>
      <c r="L498" s="41"/>
      <c r="M498" s="37"/>
      <c r="N498" s="37"/>
      <c r="O498" s="37"/>
      <c r="P498" s="37"/>
      <c r="Q498" s="37"/>
      <c r="R498" s="37"/>
      <c r="S498" s="37"/>
      <c r="T498" s="37"/>
      <c r="U498" s="37"/>
    </row>
    <row r="499" spans="2:21" ht="25.5">
      <c r="B499" s="94" t="s">
        <v>86</v>
      </c>
      <c r="C499" s="95">
        <v>22</v>
      </c>
      <c r="D499" s="98"/>
      <c r="E499" s="97">
        <v>1</v>
      </c>
      <c r="F499" s="40">
        <v>493</v>
      </c>
      <c r="G499" s="41"/>
      <c r="H499" s="41"/>
      <c r="I499" s="41"/>
      <c r="J499" s="41"/>
      <c r="K499" s="41"/>
      <c r="L499" s="41"/>
      <c r="M499" s="37"/>
      <c r="N499" s="37"/>
      <c r="O499" s="37"/>
      <c r="P499" s="37"/>
      <c r="Q499" s="37"/>
      <c r="R499" s="37"/>
      <c r="S499" s="37"/>
      <c r="T499" s="37"/>
      <c r="U499" s="37"/>
    </row>
    <row r="500" spans="2:21" ht="25.5">
      <c r="B500" s="94" t="s">
        <v>87</v>
      </c>
      <c r="C500" s="95">
        <v>22</v>
      </c>
      <c r="D500" s="96">
        <v>4</v>
      </c>
      <c r="E500" s="97">
        <v>1</v>
      </c>
      <c r="F500" s="40">
        <v>494</v>
      </c>
      <c r="G500" s="41"/>
      <c r="H500" s="41"/>
      <c r="I500" s="41"/>
      <c r="J500" s="41"/>
      <c r="K500" s="41"/>
      <c r="L500" s="41"/>
      <c r="M500" s="37"/>
      <c r="N500" s="37"/>
      <c r="O500" s="37"/>
      <c r="P500" s="37"/>
      <c r="Q500" s="37"/>
      <c r="R500" s="37"/>
      <c r="S500" s="37"/>
      <c r="T500" s="37"/>
      <c r="U500" s="37"/>
    </row>
    <row r="501" spans="2:21" ht="25.5">
      <c r="B501" s="94" t="s">
        <v>87</v>
      </c>
      <c r="C501" s="95">
        <v>22</v>
      </c>
      <c r="D501" s="99"/>
      <c r="E501" s="97">
        <v>1</v>
      </c>
      <c r="F501" s="40">
        <v>495</v>
      </c>
      <c r="G501" s="41"/>
      <c r="H501" s="41"/>
      <c r="I501" s="41"/>
      <c r="J501" s="41"/>
      <c r="K501" s="41"/>
      <c r="L501" s="41"/>
      <c r="M501" s="37"/>
      <c r="N501" s="37"/>
      <c r="O501" s="37"/>
      <c r="P501" s="37"/>
      <c r="Q501" s="37"/>
      <c r="R501" s="37"/>
      <c r="S501" s="37"/>
      <c r="T501" s="37"/>
      <c r="U501" s="37"/>
    </row>
    <row r="502" spans="2:21" ht="25.5">
      <c r="B502" s="94" t="s">
        <v>87</v>
      </c>
      <c r="C502" s="95">
        <v>22</v>
      </c>
      <c r="D502" s="99"/>
      <c r="E502" s="97">
        <v>1</v>
      </c>
      <c r="F502" s="40">
        <v>496</v>
      </c>
      <c r="G502" s="41"/>
      <c r="H502" s="41"/>
      <c r="I502" s="41"/>
      <c r="J502" s="41"/>
      <c r="K502" s="41"/>
      <c r="L502" s="41"/>
      <c r="M502" s="37"/>
      <c r="N502" s="37"/>
      <c r="O502" s="37"/>
      <c r="P502" s="37"/>
      <c r="Q502" s="37"/>
      <c r="R502" s="37"/>
      <c r="S502" s="37"/>
      <c r="T502" s="37"/>
      <c r="U502" s="37"/>
    </row>
    <row r="503" spans="2:21" ht="25.5">
      <c r="B503" s="94" t="s">
        <v>87</v>
      </c>
      <c r="C503" s="95">
        <v>22</v>
      </c>
      <c r="D503" s="98"/>
      <c r="E503" s="97">
        <v>1</v>
      </c>
      <c r="F503" s="40">
        <v>497</v>
      </c>
      <c r="G503" s="41"/>
      <c r="H503" s="41"/>
      <c r="I503" s="41"/>
      <c r="J503" s="41"/>
      <c r="K503" s="41"/>
      <c r="L503" s="41"/>
      <c r="M503" s="37"/>
      <c r="N503" s="37"/>
      <c r="O503" s="37"/>
      <c r="P503" s="37"/>
      <c r="Q503" s="37"/>
      <c r="R503" s="37"/>
      <c r="S503" s="37"/>
      <c r="T503" s="37"/>
      <c r="U503" s="37"/>
    </row>
    <row r="504" spans="2:21" ht="25.5">
      <c r="B504" s="94" t="s">
        <v>88</v>
      </c>
      <c r="C504" s="95">
        <v>22</v>
      </c>
      <c r="D504" s="95">
        <v>1</v>
      </c>
      <c r="E504" s="97">
        <v>1</v>
      </c>
      <c r="F504" s="40">
        <v>498</v>
      </c>
      <c r="G504" s="41"/>
      <c r="H504" s="41"/>
      <c r="I504" s="41"/>
      <c r="J504" s="41"/>
      <c r="K504" s="41"/>
      <c r="L504" s="41"/>
      <c r="M504" s="37"/>
      <c r="N504" s="37"/>
      <c r="O504" s="37"/>
      <c r="P504" s="37"/>
      <c r="Q504" s="37"/>
      <c r="R504" s="37"/>
      <c r="S504" s="37"/>
      <c r="T504" s="37"/>
      <c r="U504" s="37"/>
    </row>
    <row r="505" spans="2:21" ht="38.25">
      <c r="B505" s="94" t="s">
        <v>60</v>
      </c>
      <c r="C505" s="95">
        <v>22</v>
      </c>
      <c r="D505" s="96">
        <v>20</v>
      </c>
      <c r="E505" s="97">
        <v>1</v>
      </c>
      <c r="F505" s="40">
        <v>499</v>
      </c>
      <c r="G505" s="41"/>
      <c r="H505" s="41"/>
      <c r="I505" s="41"/>
      <c r="J505" s="41"/>
      <c r="K505" s="41"/>
      <c r="L505" s="41"/>
      <c r="M505" s="37"/>
      <c r="N505" s="37"/>
      <c r="O505" s="37"/>
      <c r="P505" s="37"/>
      <c r="Q505" s="37"/>
      <c r="R505" s="37"/>
      <c r="S505" s="37"/>
      <c r="T505" s="37"/>
      <c r="U505" s="37"/>
    </row>
    <row r="506" spans="2:21" ht="38.25">
      <c r="B506" s="94" t="s">
        <v>60</v>
      </c>
      <c r="C506" s="95">
        <v>22</v>
      </c>
      <c r="D506" s="99"/>
      <c r="E506" s="97">
        <v>1</v>
      </c>
      <c r="F506" s="40">
        <v>500</v>
      </c>
      <c r="G506" s="41"/>
      <c r="H506" s="41"/>
      <c r="I506" s="41"/>
      <c r="J506" s="41"/>
      <c r="K506" s="41"/>
      <c r="L506" s="41"/>
      <c r="M506" s="37"/>
      <c r="N506" s="37"/>
      <c r="O506" s="37"/>
      <c r="P506" s="37"/>
      <c r="Q506" s="37"/>
      <c r="R506" s="37"/>
      <c r="S506" s="37"/>
      <c r="T506" s="37"/>
      <c r="U506" s="37"/>
    </row>
    <row r="507" spans="2:21" ht="38.25">
      <c r="B507" s="94" t="s">
        <v>60</v>
      </c>
      <c r="C507" s="95">
        <v>22</v>
      </c>
      <c r="D507" s="99"/>
      <c r="E507" s="97">
        <v>1</v>
      </c>
      <c r="F507" s="40">
        <v>501</v>
      </c>
      <c r="G507" s="41"/>
      <c r="H507" s="41"/>
      <c r="I507" s="41"/>
      <c r="J507" s="41"/>
      <c r="K507" s="41"/>
      <c r="L507" s="41"/>
      <c r="M507" s="37"/>
      <c r="N507" s="37"/>
      <c r="O507" s="37"/>
      <c r="P507" s="37"/>
      <c r="Q507" s="37"/>
      <c r="R507" s="37"/>
      <c r="S507" s="37"/>
      <c r="T507" s="37"/>
      <c r="U507" s="37"/>
    </row>
    <row r="508" spans="2:21" ht="38.25">
      <c r="B508" s="94" t="s">
        <v>60</v>
      </c>
      <c r="C508" s="95">
        <v>22</v>
      </c>
      <c r="D508" s="99"/>
      <c r="E508" s="97">
        <v>1</v>
      </c>
      <c r="F508" s="40">
        <v>502</v>
      </c>
      <c r="G508" s="41"/>
      <c r="H508" s="41"/>
      <c r="I508" s="41"/>
      <c r="J508" s="41"/>
      <c r="K508" s="41"/>
      <c r="L508" s="41"/>
      <c r="M508" s="37"/>
      <c r="N508" s="37"/>
      <c r="O508" s="37"/>
      <c r="P508" s="37"/>
      <c r="Q508" s="37"/>
      <c r="R508" s="37"/>
      <c r="S508" s="37"/>
      <c r="T508" s="37"/>
      <c r="U508" s="37"/>
    </row>
    <row r="509" spans="2:21" ht="38.25">
      <c r="B509" s="94" t="s">
        <v>60</v>
      </c>
      <c r="C509" s="95">
        <v>22</v>
      </c>
      <c r="D509" s="99"/>
      <c r="E509" s="97">
        <v>1</v>
      </c>
      <c r="F509" s="40">
        <v>503</v>
      </c>
      <c r="G509" s="41"/>
      <c r="H509" s="41"/>
      <c r="I509" s="41"/>
      <c r="J509" s="41"/>
      <c r="K509" s="41"/>
      <c r="L509" s="41"/>
      <c r="M509" s="37"/>
      <c r="N509" s="37"/>
      <c r="O509" s="37"/>
      <c r="P509" s="37"/>
      <c r="Q509" s="37"/>
      <c r="R509" s="37"/>
      <c r="S509" s="37"/>
      <c r="T509" s="37"/>
      <c r="U509" s="37"/>
    </row>
    <row r="510" spans="2:21" ht="38.25">
      <c r="B510" s="94" t="s">
        <v>60</v>
      </c>
      <c r="C510" s="95">
        <v>22</v>
      </c>
      <c r="D510" s="99"/>
      <c r="E510" s="97">
        <v>1</v>
      </c>
      <c r="F510" s="40">
        <v>504</v>
      </c>
      <c r="G510" s="41"/>
      <c r="H510" s="41"/>
      <c r="I510" s="41"/>
      <c r="J510" s="41"/>
      <c r="K510" s="41"/>
      <c r="L510" s="41"/>
      <c r="M510" s="37"/>
      <c r="N510" s="37"/>
      <c r="O510" s="37"/>
      <c r="P510" s="37"/>
      <c r="Q510" s="37"/>
      <c r="R510" s="37"/>
      <c r="S510" s="37"/>
      <c r="T510" s="37"/>
      <c r="U510" s="37"/>
    </row>
    <row r="511" spans="2:21" ht="38.25">
      <c r="B511" s="94" t="s">
        <v>60</v>
      </c>
      <c r="C511" s="95">
        <v>22</v>
      </c>
      <c r="D511" s="99"/>
      <c r="E511" s="97">
        <v>1</v>
      </c>
      <c r="F511" s="40">
        <v>505</v>
      </c>
      <c r="G511" s="41"/>
      <c r="H511" s="41"/>
      <c r="I511" s="41"/>
      <c r="J511" s="41"/>
      <c r="K511" s="41"/>
      <c r="L511" s="41"/>
      <c r="M511" s="37"/>
      <c r="N511" s="37"/>
      <c r="O511" s="37"/>
      <c r="P511" s="37"/>
      <c r="Q511" s="37"/>
      <c r="R511" s="37"/>
      <c r="S511" s="37"/>
      <c r="T511" s="37"/>
      <c r="U511" s="37"/>
    </row>
    <row r="512" spans="2:21" ht="38.25">
      <c r="B512" s="94" t="s">
        <v>60</v>
      </c>
      <c r="C512" s="95">
        <v>22</v>
      </c>
      <c r="D512" s="99"/>
      <c r="E512" s="97">
        <v>1</v>
      </c>
      <c r="F512" s="40">
        <v>506</v>
      </c>
      <c r="G512" s="41"/>
      <c r="H512" s="41"/>
      <c r="I512" s="41"/>
      <c r="J512" s="41"/>
      <c r="K512" s="41"/>
      <c r="L512" s="41"/>
      <c r="M512" s="37"/>
      <c r="N512" s="37"/>
      <c r="O512" s="37"/>
      <c r="P512" s="37"/>
      <c r="Q512" s="37"/>
      <c r="R512" s="37"/>
      <c r="S512" s="37"/>
      <c r="T512" s="37"/>
      <c r="U512" s="37"/>
    </row>
    <row r="513" spans="2:21" ht="38.25">
      <c r="B513" s="94" t="s">
        <v>60</v>
      </c>
      <c r="C513" s="95">
        <v>22</v>
      </c>
      <c r="D513" s="99"/>
      <c r="E513" s="97">
        <v>1</v>
      </c>
      <c r="F513" s="40">
        <v>507</v>
      </c>
      <c r="G513" s="41"/>
      <c r="H513" s="41"/>
      <c r="I513" s="41"/>
      <c r="J513" s="41"/>
      <c r="K513" s="41"/>
      <c r="L513" s="41"/>
      <c r="M513" s="37"/>
      <c r="N513" s="37"/>
      <c r="O513" s="37"/>
      <c r="P513" s="37"/>
      <c r="Q513" s="37"/>
      <c r="R513" s="37"/>
      <c r="S513" s="37"/>
      <c r="T513" s="37"/>
      <c r="U513" s="37"/>
    </row>
    <row r="514" spans="2:21" ht="38.25">
      <c r="B514" s="94" t="s">
        <v>60</v>
      </c>
      <c r="C514" s="95">
        <v>22</v>
      </c>
      <c r="D514" s="99"/>
      <c r="E514" s="97">
        <v>1</v>
      </c>
      <c r="F514" s="40">
        <v>508</v>
      </c>
      <c r="G514" s="41"/>
      <c r="H514" s="41"/>
      <c r="I514" s="41"/>
      <c r="J514" s="41"/>
      <c r="K514" s="41"/>
      <c r="L514" s="41"/>
      <c r="M514" s="37"/>
      <c r="N514" s="37"/>
      <c r="O514" s="37"/>
      <c r="P514" s="37"/>
      <c r="Q514" s="37"/>
      <c r="R514" s="37"/>
      <c r="S514" s="37"/>
      <c r="T514" s="37"/>
      <c r="U514" s="37"/>
    </row>
    <row r="515" spans="2:21" ht="38.25">
      <c r="B515" s="94" t="s">
        <v>60</v>
      </c>
      <c r="C515" s="95">
        <v>22</v>
      </c>
      <c r="D515" s="99"/>
      <c r="E515" s="97">
        <v>1</v>
      </c>
      <c r="F515" s="40">
        <v>509</v>
      </c>
      <c r="G515" s="41"/>
      <c r="H515" s="41"/>
      <c r="I515" s="41"/>
      <c r="J515" s="41"/>
      <c r="K515" s="41"/>
      <c r="L515" s="41"/>
      <c r="M515" s="37"/>
      <c r="N515" s="37"/>
      <c r="O515" s="37"/>
      <c r="P515" s="37"/>
      <c r="Q515" s="37"/>
      <c r="R515" s="37"/>
      <c r="S515" s="37"/>
      <c r="T515" s="37"/>
      <c r="U515" s="37"/>
    </row>
    <row r="516" spans="2:21" ht="38.25">
      <c r="B516" s="94" t="s">
        <v>60</v>
      </c>
      <c r="C516" s="95">
        <v>22</v>
      </c>
      <c r="D516" s="99"/>
      <c r="E516" s="97">
        <v>1</v>
      </c>
      <c r="F516" s="40">
        <v>510</v>
      </c>
      <c r="G516" s="41"/>
      <c r="H516" s="41"/>
      <c r="I516" s="41"/>
      <c r="J516" s="41"/>
      <c r="K516" s="41"/>
      <c r="L516" s="41"/>
      <c r="M516" s="37"/>
      <c r="N516" s="37"/>
      <c r="O516" s="37"/>
      <c r="P516" s="37"/>
      <c r="Q516" s="37"/>
      <c r="R516" s="37"/>
      <c r="S516" s="37"/>
      <c r="T516" s="37"/>
      <c r="U516" s="37"/>
    </row>
    <row r="517" spans="2:21" ht="38.25">
      <c r="B517" s="94" t="s">
        <v>60</v>
      </c>
      <c r="C517" s="95">
        <v>22</v>
      </c>
      <c r="D517" s="99"/>
      <c r="E517" s="97">
        <v>1</v>
      </c>
      <c r="F517" s="40">
        <v>511</v>
      </c>
      <c r="G517" s="41"/>
      <c r="H517" s="41"/>
      <c r="I517" s="41"/>
      <c r="J517" s="41"/>
      <c r="K517" s="41"/>
      <c r="L517" s="41"/>
      <c r="M517" s="37"/>
      <c r="N517" s="37"/>
      <c r="O517" s="37"/>
      <c r="P517" s="37"/>
      <c r="Q517" s="37"/>
      <c r="R517" s="37"/>
      <c r="S517" s="37"/>
      <c r="T517" s="37"/>
      <c r="U517" s="37"/>
    </row>
    <row r="518" spans="2:21" ht="38.25">
      <c r="B518" s="94" t="s">
        <v>60</v>
      </c>
      <c r="C518" s="95">
        <v>22</v>
      </c>
      <c r="D518" s="99"/>
      <c r="E518" s="97">
        <v>1</v>
      </c>
      <c r="F518" s="40">
        <v>512</v>
      </c>
      <c r="G518" s="41"/>
      <c r="H518" s="41"/>
      <c r="I518" s="41"/>
      <c r="J518" s="41"/>
      <c r="K518" s="41"/>
      <c r="L518" s="41"/>
      <c r="M518" s="37"/>
      <c r="N518" s="37"/>
      <c r="O518" s="37"/>
      <c r="P518" s="37"/>
      <c r="Q518" s="37"/>
      <c r="R518" s="37"/>
      <c r="S518" s="37"/>
      <c r="T518" s="37"/>
      <c r="U518" s="37"/>
    </row>
    <row r="519" spans="2:21" ht="38.25">
      <c r="B519" s="94" t="s">
        <v>60</v>
      </c>
      <c r="C519" s="95">
        <v>22</v>
      </c>
      <c r="D519" s="99"/>
      <c r="E519" s="97">
        <v>1</v>
      </c>
      <c r="F519" s="40">
        <v>513</v>
      </c>
      <c r="G519" s="41"/>
      <c r="H519" s="41"/>
      <c r="I519" s="41"/>
      <c r="J519" s="41"/>
      <c r="K519" s="41"/>
      <c r="L519" s="41"/>
      <c r="M519" s="37"/>
      <c r="N519" s="37"/>
      <c r="O519" s="37"/>
      <c r="P519" s="37"/>
      <c r="Q519" s="37"/>
      <c r="R519" s="37"/>
      <c r="S519" s="37"/>
      <c r="T519" s="37"/>
      <c r="U519" s="37"/>
    </row>
    <row r="520" spans="2:21" ht="38.25">
      <c r="B520" s="94" t="s">
        <v>60</v>
      </c>
      <c r="C520" s="95">
        <v>22</v>
      </c>
      <c r="D520" s="99"/>
      <c r="E520" s="97">
        <v>1</v>
      </c>
      <c r="F520" s="40">
        <v>514</v>
      </c>
      <c r="G520" s="41"/>
      <c r="H520" s="41"/>
      <c r="I520" s="41"/>
      <c r="J520" s="41"/>
      <c r="K520" s="41"/>
      <c r="L520" s="41"/>
      <c r="M520" s="37"/>
      <c r="N520" s="37"/>
      <c r="O520" s="37"/>
      <c r="P520" s="37"/>
      <c r="Q520" s="37"/>
      <c r="R520" s="37"/>
      <c r="S520" s="37"/>
      <c r="T520" s="37"/>
      <c r="U520" s="37"/>
    </row>
    <row r="521" spans="2:21" ht="38.25">
      <c r="B521" s="94" t="s">
        <v>60</v>
      </c>
      <c r="C521" s="95">
        <v>22</v>
      </c>
      <c r="D521" s="99"/>
      <c r="E521" s="97">
        <v>1</v>
      </c>
      <c r="F521" s="40">
        <v>515</v>
      </c>
      <c r="G521" s="41"/>
      <c r="H521" s="41"/>
      <c r="I521" s="41"/>
      <c r="J521" s="41"/>
      <c r="K521" s="41"/>
      <c r="L521" s="41"/>
      <c r="M521" s="37"/>
      <c r="N521" s="37"/>
      <c r="O521" s="37"/>
      <c r="P521" s="37"/>
      <c r="Q521" s="37"/>
      <c r="R521" s="37"/>
      <c r="S521" s="37"/>
      <c r="T521" s="37"/>
      <c r="U521" s="37"/>
    </row>
    <row r="522" spans="2:21" ht="38.25">
      <c r="B522" s="94" t="s">
        <v>60</v>
      </c>
      <c r="C522" s="95">
        <v>22</v>
      </c>
      <c r="D522" s="99"/>
      <c r="E522" s="97">
        <v>1</v>
      </c>
      <c r="F522" s="40">
        <v>516</v>
      </c>
      <c r="G522" s="41"/>
      <c r="H522" s="41"/>
      <c r="I522" s="41"/>
      <c r="J522" s="41"/>
      <c r="K522" s="41"/>
      <c r="L522" s="41"/>
      <c r="M522" s="37"/>
      <c r="N522" s="37"/>
      <c r="O522" s="37"/>
      <c r="P522" s="37"/>
      <c r="Q522" s="37"/>
      <c r="R522" s="37"/>
      <c r="S522" s="37"/>
      <c r="T522" s="37"/>
      <c r="U522" s="37"/>
    </row>
    <row r="523" spans="2:21" ht="38.25">
      <c r="B523" s="94" t="s">
        <v>60</v>
      </c>
      <c r="C523" s="95">
        <v>22</v>
      </c>
      <c r="D523" s="99"/>
      <c r="E523" s="97">
        <v>1</v>
      </c>
      <c r="F523" s="40">
        <v>517</v>
      </c>
      <c r="G523" s="41"/>
      <c r="H523" s="41"/>
      <c r="I523" s="41"/>
      <c r="J523" s="41"/>
      <c r="K523" s="41"/>
      <c r="L523" s="41"/>
      <c r="M523" s="37"/>
      <c r="N523" s="37"/>
      <c r="O523" s="37"/>
      <c r="P523" s="37"/>
      <c r="Q523" s="37"/>
      <c r="R523" s="37"/>
      <c r="S523" s="37"/>
      <c r="T523" s="37"/>
      <c r="U523" s="37"/>
    </row>
    <row r="524" spans="2:21" ht="38.25">
      <c r="B524" s="94" t="s">
        <v>60</v>
      </c>
      <c r="C524" s="95">
        <v>22</v>
      </c>
      <c r="D524" s="98"/>
      <c r="E524" s="97">
        <v>1</v>
      </c>
      <c r="F524" s="40">
        <v>518</v>
      </c>
      <c r="G524" s="41"/>
      <c r="H524" s="41"/>
      <c r="I524" s="41"/>
      <c r="J524" s="41"/>
      <c r="K524" s="41"/>
      <c r="L524" s="41"/>
      <c r="M524" s="37"/>
      <c r="N524" s="37"/>
      <c r="O524" s="37"/>
      <c r="P524" s="37"/>
      <c r="Q524" s="37"/>
      <c r="R524" s="37"/>
      <c r="S524" s="37"/>
      <c r="T524" s="37"/>
      <c r="U524" s="37"/>
    </row>
    <row r="525" spans="2:21" ht="63.75">
      <c r="B525" s="94" t="s">
        <v>89</v>
      </c>
      <c r="C525" s="95">
        <v>22</v>
      </c>
      <c r="D525" s="96">
        <v>4</v>
      </c>
      <c r="E525" s="97">
        <v>1</v>
      </c>
      <c r="F525" s="40">
        <v>519</v>
      </c>
      <c r="G525" s="41"/>
      <c r="H525" s="41"/>
      <c r="I525" s="41"/>
      <c r="J525" s="41"/>
      <c r="K525" s="41"/>
      <c r="L525" s="41"/>
      <c r="M525" s="37"/>
      <c r="N525" s="37"/>
      <c r="O525" s="37"/>
      <c r="P525" s="37"/>
      <c r="Q525" s="37"/>
      <c r="R525" s="37"/>
      <c r="S525" s="37"/>
      <c r="T525" s="37"/>
      <c r="U525" s="37"/>
    </row>
    <row r="526" spans="2:21" ht="63.75">
      <c r="B526" s="94" t="s">
        <v>89</v>
      </c>
      <c r="C526" s="95">
        <v>22</v>
      </c>
      <c r="D526" s="99"/>
      <c r="E526" s="97">
        <v>1</v>
      </c>
      <c r="F526" s="40">
        <v>520</v>
      </c>
      <c r="G526" s="41"/>
      <c r="H526" s="41"/>
      <c r="I526" s="41"/>
      <c r="J526" s="41"/>
      <c r="K526" s="41"/>
      <c r="L526" s="41"/>
      <c r="M526" s="37"/>
      <c r="N526" s="37"/>
      <c r="O526" s="37"/>
      <c r="P526" s="37"/>
      <c r="Q526" s="37"/>
      <c r="R526" s="37"/>
      <c r="S526" s="37"/>
      <c r="T526" s="37"/>
      <c r="U526" s="37"/>
    </row>
    <row r="527" spans="2:21" ht="63.75">
      <c r="B527" s="94" t="s">
        <v>89</v>
      </c>
      <c r="C527" s="95">
        <v>22</v>
      </c>
      <c r="D527" s="99"/>
      <c r="E527" s="97">
        <v>1</v>
      </c>
      <c r="F527" s="40">
        <v>521</v>
      </c>
      <c r="G527" s="41"/>
      <c r="H527" s="41"/>
      <c r="I527" s="41"/>
      <c r="J527" s="41"/>
      <c r="K527" s="41"/>
      <c r="L527" s="41"/>
      <c r="M527" s="37"/>
      <c r="N527" s="37"/>
      <c r="O527" s="37"/>
      <c r="P527" s="37"/>
      <c r="Q527" s="37"/>
      <c r="R527" s="37"/>
      <c r="S527" s="37"/>
      <c r="T527" s="37"/>
      <c r="U527" s="37"/>
    </row>
    <row r="528" spans="2:21" ht="63.75">
      <c r="B528" s="94" t="s">
        <v>89</v>
      </c>
      <c r="C528" s="95">
        <v>22</v>
      </c>
      <c r="D528" s="98"/>
      <c r="E528" s="97">
        <v>1</v>
      </c>
      <c r="F528" s="40">
        <v>522</v>
      </c>
      <c r="G528" s="41"/>
      <c r="H528" s="41"/>
      <c r="I528" s="41"/>
      <c r="J528" s="41"/>
      <c r="K528" s="41"/>
      <c r="L528" s="41"/>
      <c r="M528" s="37"/>
      <c r="N528" s="37"/>
      <c r="O528" s="37"/>
      <c r="P528" s="37"/>
      <c r="Q528" s="37"/>
      <c r="R528" s="37"/>
      <c r="S528" s="37"/>
      <c r="T528" s="37"/>
      <c r="U528" s="37"/>
    </row>
    <row r="529" spans="2:21" ht="25.5">
      <c r="B529" s="94" t="s">
        <v>90</v>
      </c>
      <c r="C529" s="95">
        <v>22</v>
      </c>
      <c r="D529" s="96">
        <v>21</v>
      </c>
      <c r="E529" s="97">
        <v>1</v>
      </c>
      <c r="F529" s="40">
        <v>523</v>
      </c>
      <c r="G529" s="41"/>
      <c r="H529" s="41"/>
      <c r="I529" s="41"/>
      <c r="J529" s="41"/>
      <c r="K529" s="41"/>
      <c r="L529" s="41"/>
      <c r="M529" s="37"/>
      <c r="N529" s="37"/>
      <c r="O529" s="37"/>
      <c r="P529" s="37"/>
      <c r="Q529" s="37"/>
      <c r="R529" s="37"/>
      <c r="S529" s="37"/>
      <c r="T529" s="37"/>
      <c r="U529" s="37"/>
    </row>
    <row r="530" spans="2:21" ht="25.5">
      <c r="B530" s="94" t="s">
        <v>90</v>
      </c>
      <c r="C530" s="95">
        <v>22</v>
      </c>
      <c r="D530" s="99"/>
      <c r="E530" s="97">
        <v>1</v>
      </c>
      <c r="F530" s="40">
        <v>524</v>
      </c>
      <c r="G530" s="41"/>
      <c r="H530" s="41"/>
      <c r="I530" s="41"/>
      <c r="J530" s="41"/>
      <c r="K530" s="41"/>
      <c r="L530" s="41"/>
      <c r="M530" s="37"/>
      <c r="N530" s="37"/>
      <c r="O530" s="37"/>
      <c r="P530" s="37"/>
      <c r="Q530" s="37"/>
      <c r="R530" s="37"/>
      <c r="S530" s="37"/>
      <c r="T530" s="37"/>
      <c r="U530" s="37"/>
    </row>
    <row r="531" spans="2:21" ht="25.5">
      <c r="B531" s="94" t="s">
        <v>90</v>
      </c>
      <c r="C531" s="95">
        <v>22</v>
      </c>
      <c r="D531" s="99"/>
      <c r="E531" s="97">
        <v>1</v>
      </c>
      <c r="F531" s="40">
        <v>525</v>
      </c>
      <c r="G531" s="41"/>
      <c r="H531" s="41"/>
      <c r="I531" s="41"/>
      <c r="J531" s="41"/>
      <c r="K531" s="41"/>
      <c r="L531" s="41"/>
      <c r="M531" s="37"/>
      <c r="N531" s="37"/>
      <c r="O531" s="37"/>
      <c r="P531" s="37"/>
      <c r="Q531" s="37"/>
      <c r="R531" s="37"/>
      <c r="S531" s="37"/>
      <c r="T531" s="37"/>
      <c r="U531" s="37"/>
    </row>
    <row r="532" spans="2:21" ht="25.5">
      <c r="B532" s="94" t="s">
        <v>90</v>
      </c>
      <c r="C532" s="95">
        <v>22</v>
      </c>
      <c r="D532" s="99"/>
      <c r="E532" s="97">
        <v>1</v>
      </c>
      <c r="F532" s="40">
        <v>526</v>
      </c>
      <c r="G532" s="41"/>
      <c r="H532" s="41"/>
      <c r="I532" s="41"/>
      <c r="J532" s="41"/>
      <c r="K532" s="41"/>
      <c r="L532" s="41"/>
      <c r="M532" s="37"/>
      <c r="N532" s="37"/>
      <c r="O532" s="37"/>
      <c r="P532" s="37"/>
      <c r="Q532" s="37"/>
      <c r="R532" s="37"/>
      <c r="S532" s="37"/>
      <c r="T532" s="37"/>
      <c r="U532" s="37"/>
    </row>
    <row r="533" spans="2:21" ht="25.5">
      <c r="B533" s="94" t="s">
        <v>90</v>
      </c>
      <c r="C533" s="95">
        <v>22</v>
      </c>
      <c r="D533" s="99"/>
      <c r="E533" s="97">
        <v>1</v>
      </c>
      <c r="F533" s="40">
        <v>527</v>
      </c>
      <c r="G533" s="41"/>
      <c r="H533" s="41"/>
      <c r="I533" s="41"/>
      <c r="J533" s="41"/>
      <c r="K533" s="41"/>
      <c r="L533" s="41"/>
      <c r="M533" s="37"/>
      <c r="N533" s="37"/>
      <c r="O533" s="37"/>
      <c r="P533" s="37"/>
      <c r="Q533" s="37"/>
      <c r="R533" s="37"/>
      <c r="S533" s="37"/>
      <c r="T533" s="37"/>
      <c r="U533" s="37"/>
    </row>
    <row r="534" spans="2:21" ht="25.5">
      <c r="B534" s="94" t="s">
        <v>90</v>
      </c>
      <c r="C534" s="95">
        <v>22</v>
      </c>
      <c r="D534" s="99"/>
      <c r="E534" s="97">
        <v>1</v>
      </c>
      <c r="F534" s="40">
        <v>528</v>
      </c>
      <c r="G534" s="41"/>
      <c r="H534" s="41"/>
      <c r="I534" s="41"/>
      <c r="J534" s="41"/>
      <c r="K534" s="41"/>
      <c r="L534" s="41"/>
      <c r="M534" s="37"/>
      <c r="N534" s="37"/>
      <c r="O534" s="37"/>
      <c r="P534" s="37"/>
      <c r="Q534" s="37"/>
      <c r="R534" s="37"/>
      <c r="S534" s="37"/>
      <c r="T534" s="37"/>
      <c r="U534" s="37"/>
    </row>
    <row r="535" spans="2:21" ht="25.5">
      <c r="B535" s="94" t="s">
        <v>90</v>
      </c>
      <c r="C535" s="95">
        <v>22</v>
      </c>
      <c r="D535" s="99"/>
      <c r="E535" s="97">
        <v>1</v>
      </c>
      <c r="F535" s="40">
        <v>529</v>
      </c>
      <c r="G535" s="41"/>
      <c r="H535" s="41"/>
      <c r="I535" s="41"/>
      <c r="J535" s="41"/>
      <c r="K535" s="41"/>
      <c r="L535" s="41"/>
      <c r="M535" s="37"/>
      <c r="N535" s="37"/>
      <c r="O535" s="37"/>
      <c r="P535" s="37"/>
      <c r="Q535" s="37"/>
      <c r="R535" s="37"/>
      <c r="S535" s="37"/>
      <c r="T535" s="37"/>
      <c r="U535" s="37"/>
    </row>
    <row r="536" spans="2:21" ht="25.5">
      <c r="B536" s="94" t="s">
        <v>90</v>
      </c>
      <c r="C536" s="95">
        <v>22</v>
      </c>
      <c r="D536" s="99"/>
      <c r="E536" s="97">
        <v>1</v>
      </c>
      <c r="F536" s="40">
        <v>530</v>
      </c>
      <c r="G536" s="41"/>
      <c r="H536" s="41"/>
      <c r="I536" s="41"/>
      <c r="J536" s="41"/>
      <c r="K536" s="41"/>
      <c r="L536" s="41"/>
      <c r="M536" s="37"/>
      <c r="N536" s="37"/>
      <c r="O536" s="37"/>
      <c r="P536" s="37"/>
      <c r="Q536" s="37"/>
      <c r="R536" s="37"/>
      <c r="S536" s="37"/>
      <c r="T536" s="37"/>
      <c r="U536" s="37"/>
    </row>
    <row r="537" spans="2:21" ht="25.5">
      <c r="B537" s="94" t="s">
        <v>90</v>
      </c>
      <c r="C537" s="95">
        <v>22</v>
      </c>
      <c r="D537" s="99"/>
      <c r="E537" s="97">
        <v>1</v>
      </c>
      <c r="F537" s="40">
        <v>531</v>
      </c>
      <c r="G537" s="41"/>
      <c r="H537" s="41"/>
      <c r="I537" s="41"/>
      <c r="J537" s="41"/>
      <c r="K537" s="41"/>
      <c r="L537" s="41"/>
      <c r="M537" s="37"/>
      <c r="N537" s="37"/>
      <c r="O537" s="37"/>
      <c r="P537" s="37"/>
      <c r="Q537" s="37"/>
      <c r="R537" s="37"/>
      <c r="S537" s="37"/>
      <c r="T537" s="37"/>
      <c r="U537" s="37"/>
    </row>
    <row r="538" spans="2:21" ht="25.5">
      <c r="B538" s="94" t="s">
        <v>90</v>
      </c>
      <c r="C538" s="95">
        <v>22</v>
      </c>
      <c r="D538" s="99"/>
      <c r="E538" s="97">
        <v>1</v>
      </c>
      <c r="F538" s="40">
        <v>532</v>
      </c>
      <c r="G538" s="41"/>
      <c r="H538" s="41"/>
      <c r="I538" s="41"/>
      <c r="J538" s="41"/>
      <c r="K538" s="41"/>
      <c r="L538" s="41"/>
      <c r="M538" s="37"/>
      <c r="N538" s="37"/>
      <c r="O538" s="37"/>
      <c r="P538" s="37"/>
      <c r="Q538" s="37"/>
      <c r="R538" s="37"/>
      <c r="S538" s="37"/>
      <c r="T538" s="37"/>
      <c r="U538" s="37"/>
    </row>
    <row r="539" spans="2:21" ht="25.5">
      <c r="B539" s="94" t="s">
        <v>90</v>
      </c>
      <c r="C539" s="95">
        <v>22</v>
      </c>
      <c r="D539" s="99"/>
      <c r="E539" s="97">
        <v>1</v>
      </c>
      <c r="F539" s="40">
        <v>533</v>
      </c>
      <c r="G539" s="41"/>
      <c r="H539" s="41"/>
      <c r="I539" s="41"/>
      <c r="J539" s="41"/>
      <c r="K539" s="41"/>
      <c r="L539" s="41"/>
      <c r="M539" s="37"/>
      <c r="N539" s="37"/>
      <c r="O539" s="37"/>
      <c r="P539" s="37"/>
      <c r="Q539" s="37"/>
      <c r="R539" s="37"/>
      <c r="S539" s="37"/>
      <c r="T539" s="37"/>
      <c r="U539" s="37"/>
    </row>
    <row r="540" spans="2:21" ht="25.5">
      <c r="B540" s="94" t="s">
        <v>90</v>
      </c>
      <c r="C540" s="95">
        <v>22</v>
      </c>
      <c r="D540" s="99"/>
      <c r="E540" s="97">
        <v>1</v>
      </c>
      <c r="F540" s="40">
        <v>534</v>
      </c>
      <c r="G540" s="41"/>
      <c r="H540" s="41"/>
      <c r="I540" s="41"/>
      <c r="J540" s="41"/>
      <c r="K540" s="41"/>
      <c r="L540" s="41"/>
      <c r="M540" s="37"/>
      <c r="N540" s="37"/>
      <c r="O540" s="37"/>
      <c r="P540" s="37"/>
      <c r="Q540" s="37"/>
      <c r="R540" s="37"/>
      <c r="S540" s="37"/>
      <c r="T540" s="37"/>
      <c r="U540" s="37"/>
    </row>
    <row r="541" spans="2:21" ht="25.5">
      <c r="B541" s="94" t="s">
        <v>90</v>
      </c>
      <c r="C541" s="95">
        <v>22</v>
      </c>
      <c r="D541" s="99"/>
      <c r="E541" s="97">
        <v>1</v>
      </c>
      <c r="F541" s="40">
        <v>535</v>
      </c>
      <c r="G541" s="41"/>
      <c r="H541" s="41"/>
      <c r="I541" s="41"/>
      <c r="J541" s="41"/>
      <c r="K541" s="41"/>
      <c r="L541" s="41"/>
      <c r="M541" s="37"/>
      <c r="N541" s="37"/>
      <c r="O541" s="37"/>
      <c r="P541" s="37"/>
      <c r="Q541" s="37"/>
      <c r="R541" s="37"/>
      <c r="S541" s="37"/>
      <c r="T541" s="37"/>
      <c r="U541" s="37"/>
    </row>
    <row r="542" spans="2:21" ht="25.5">
      <c r="B542" s="94" t="s">
        <v>90</v>
      </c>
      <c r="C542" s="95">
        <v>22</v>
      </c>
      <c r="D542" s="99"/>
      <c r="E542" s="97">
        <v>1</v>
      </c>
      <c r="F542" s="40">
        <v>536</v>
      </c>
      <c r="G542" s="41"/>
      <c r="H542" s="41"/>
      <c r="I542" s="41"/>
      <c r="J542" s="41"/>
      <c r="K542" s="41"/>
      <c r="L542" s="41"/>
      <c r="M542" s="37"/>
      <c r="N542" s="37"/>
      <c r="O542" s="37"/>
      <c r="P542" s="37"/>
      <c r="Q542" s="37"/>
      <c r="R542" s="37"/>
      <c r="S542" s="37"/>
      <c r="T542" s="37"/>
      <c r="U542" s="37"/>
    </row>
    <row r="543" spans="2:21" ht="25.5">
      <c r="B543" s="94" t="s">
        <v>90</v>
      </c>
      <c r="C543" s="95">
        <v>22</v>
      </c>
      <c r="D543" s="99"/>
      <c r="E543" s="97">
        <v>1</v>
      </c>
      <c r="F543" s="40">
        <v>537</v>
      </c>
      <c r="G543" s="41"/>
      <c r="H543" s="41"/>
      <c r="I543" s="41"/>
      <c r="J543" s="41"/>
      <c r="K543" s="41"/>
      <c r="L543" s="41"/>
      <c r="M543" s="37"/>
      <c r="N543" s="37"/>
      <c r="O543" s="37"/>
      <c r="P543" s="37"/>
      <c r="Q543" s="37"/>
      <c r="R543" s="37"/>
      <c r="S543" s="37"/>
      <c r="T543" s="37"/>
      <c r="U543" s="37"/>
    </row>
    <row r="544" spans="2:21" ht="25.5">
      <c r="B544" s="94" t="s">
        <v>90</v>
      </c>
      <c r="C544" s="95">
        <v>22</v>
      </c>
      <c r="D544" s="99"/>
      <c r="E544" s="97">
        <v>1</v>
      </c>
      <c r="F544" s="40">
        <v>538</v>
      </c>
      <c r="G544" s="41"/>
      <c r="H544" s="41"/>
      <c r="I544" s="41"/>
      <c r="J544" s="41"/>
      <c r="K544" s="41"/>
      <c r="L544" s="41"/>
      <c r="M544" s="37"/>
      <c r="N544" s="37"/>
      <c r="O544" s="37"/>
      <c r="P544" s="37"/>
      <c r="Q544" s="37"/>
      <c r="R544" s="37"/>
      <c r="S544" s="37"/>
      <c r="T544" s="37"/>
      <c r="U544" s="37"/>
    </row>
    <row r="545" spans="2:21" ht="25.5">
      <c r="B545" s="94" t="s">
        <v>90</v>
      </c>
      <c r="C545" s="95">
        <v>22</v>
      </c>
      <c r="D545" s="99"/>
      <c r="E545" s="97">
        <v>1</v>
      </c>
      <c r="F545" s="40">
        <v>539</v>
      </c>
      <c r="G545" s="41"/>
      <c r="H545" s="41"/>
      <c r="I545" s="41"/>
      <c r="J545" s="41"/>
      <c r="K545" s="41"/>
      <c r="L545" s="41"/>
      <c r="M545" s="37"/>
      <c r="N545" s="37"/>
      <c r="O545" s="37"/>
      <c r="P545" s="37"/>
      <c r="Q545" s="37"/>
      <c r="R545" s="37"/>
      <c r="S545" s="37"/>
      <c r="T545" s="37"/>
      <c r="U545" s="37"/>
    </row>
    <row r="546" spans="2:21" ht="25.5">
      <c r="B546" s="94" t="s">
        <v>90</v>
      </c>
      <c r="C546" s="95">
        <v>22</v>
      </c>
      <c r="D546" s="99"/>
      <c r="E546" s="97">
        <v>1</v>
      </c>
      <c r="F546" s="40">
        <v>540</v>
      </c>
      <c r="G546" s="41"/>
      <c r="H546" s="41"/>
      <c r="I546" s="41"/>
      <c r="J546" s="41"/>
      <c r="K546" s="41"/>
      <c r="L546" s="41"/>
      <c r="M546" s="37"/>
      <c r="N546" s="37"/>
      <c r="O546" s="37"/>
      <c r="P546" s="37"/>
      <c r="Q546" s="37"/>
      <c r="R546" s="37"/>
      <c r="S546" s="37"/>
      <c r="T546" s="37"/>
      <c r="U546" s="37"/>
    </row>
    <row r="547" spans="2:21" ht="25.5">
      <c r="B547" s="94" t="s">
        <v>90</v>
      </c>
      <c r="C547" s="95">
        <v>22</v>
      </c>
      <c r="D547" s="99"/>
      <c r="E547" s="97">
        <v>1</v>
      </c>
      <c r="F547" s="40">
        <v>541</v>
      </c>
      <c r="G547" s="41"/>
      <c r="H547" s="41"/>
      <c r="I547" s="41"/>
      <c r="J547" s="41"/>
      <c r="K547" s="41"/>
      <c r="L547" s="41"/>
      <c r="M547" s="37"/>
      <c r="N547" s="37"/>
      <c r="O547" s="37"/>
      <c r="P547" s="37"/>
      <c r="Q547" s="37"/>
      <c r="R547" s="37"/>
      <c r="S547" s="37"/>
      <c r="T547" s="37"/>
      <c r="U547" s="37"/>
    </row>
    <row r="548" spans="2:21" ht="25.5">
      <c r="B548" s="94" t="s">
        <v>90</v>
      </c>
      <c r="C548" s="95">
        <v>22</v>
      </c>
      <c r="D548" s="99"/>
      <c r="E548" s="97">
        <v>1</v>
      </c>
      <c r="F548" s="40">
        <v>542</v>
      </c>
      <c r="G548" s="41"/>
      <c r="H548" s="41"/>
      <c r="I548" s="41"/>
      <c r="J548" s="41"/>
      <c r="K548" s="41"/>
      <c r="L548" s="41"/>
      <c r="M548" s="37"/>
      <c r="N548" s="37"/>
      <c r="O548" s="37"/>
      <c r="P548" s="37"/>
      <c r="Q548" s="37"/>
      <c r="R548" s="37"/>
      <c r="S548" s="37"/>
      <c r="T548" s="37"/>
      <c r="U548" s="37"/>
    </row>
    <row r="549" spans="2:21" ht="25.5">
      <c r="B549" s="94" t="s">
        <v>90</v>
      </c>
      <c r="C549" s="95">
        <v>22</v>
      </c>
      <c r="D549" s="98"/>
      <c r="E549" s="97">
        <v>1</v>
      </c>
      <c r="F549" s="40">
        <v>543</v>
      </c>
      <c r="G549" s="41"/>
      <c r="H549" s="41"/>
      <c r="I549" s="41"/>
      <c r="J549" s="41"/>
      <c r="K549" s="41"/>
      <c r="L549" s="41"/>
      <c r="M549" s="37"/>
      <c r="N549" s="37"/>
      <c r="O549" s="37"/>
      <c r="P549" s="37"/>
      <c r="Q549" s="37"/>
      <c r="R549" s="37"/>
      <c r="S549" s="37"/>
      <c r="T549" s="37"/>
      <c r="U549" s="37"/>
    </row>
    <row r="550" spans="2:21" ht="38.25">
      <c r="B550" s="94" t="s">
        <v>91</v>
      </c>
      <c r="C550" s="95">
        <v>22</v>
      </c>
      <c r="D550" s="96">
        <v>10</v>
      </c>
      <c r="E550" s="97">
        <v>1</v>
      </c>
      <c r="F550" s="40">
        <v>544</v>
      </c>
      <c r="G550" s="41"/>
      <c r="H550" s="41"/>
      <c r="I550" s="41"/>
      <c r="J550" s="41"/>
      <c r="K550" s="41"/>
      <c r="L550" s="41"/>
      <c r="M550" s="37"/>
      <c r="N550" s="37"/>
      <c r="O550" s="37"/>
      <c r="P550" s="37"/>
      <c r="Q550" s="37"/>
      <c r="R550" s="37"/>
      <c r="S550" s="37"/>
      <c r="T550" s="37"/>
      <c r="U550" s="37"/>
    </row>
    <row r="551" spans="2:21" ht="38.25">
      <c r="B551" s="94" t="s">
        <v>91</v>
      </c>
      <c r="C551" s="95">
        <v>22</v>
      </c>
      <c r="D551" s="99"/>
      <c r="E551" s="97">
        <v>1</v>
      </c>
      <c r="F551" s="40">
        <v>545</v>
      </c>
      <c r="G551" s="41"/>
      <c r="H551" s="41"/>
      <c r="I551" s="41"/>
      <c r="J551" s="41"/>
      <c r="K551" s="41"/>
      <c r="L551" s="41"/>
      <c r="M551" s="37"/>
      <c r="N551" s="37"/>
      <c r="O551" s="37"/>
      <c r="P551" s="37"/>
      <c r="Q551" s="37"/>
      <c r="R551" s="37"/>
      <c r="S551" s="37"/>
      <c r="T551" s="37"/>
      <c r="U551" s="37"/>
    </row>
    <row r="552" spans="2:21" ht="38.25">
      <c r="B552" s="94" t="s">
        <v>91</v>
      </c>
      <c r="C552" s="95">
        <v>22</v>
      </c>
      <c r="D552" s="99"/>
      <c r="E552" s="97">
        <v>1</v>
      </c>
      <c r="F552" s="40">
        <v>546</v>
      </c>
      <c r="G552" s="41"/>
      <c r="H552" s="41"/>
      <c r="I552" s="41"/>
      <c r="J552" s="41"/>
      <c r="K552" s="41"/>
      <c r="L552" s="41"/>
      <c r="M552" s="37"/>
      <c r="N552" s="37"/>
      <c r="O552" s="37"/>
      <c r="P552" s="37"/>
      <c r="Q552" s="37"/>
      <c r="R552" s="37"/>
      <c r="S552" s="37"/>
      <c r="T552" s="37"/>
      <c r="U552" s="37"/>
    </row>
    <row r="553" spans="2:21" ht="38.25">
      <c r="B553" s="94" t="s">
        <v>91</v>
      </c>
      <c r="C553" s="95">
        <v>22</v>
      </c>
      <c r="D553" s="99"/>
      <c r="E553" s="97">
        <v>1</v>
      </c>
      <c r="F553" s="40">
        <v>547</v>
      </c>
      <c r="G553" s="41"/>
      <c r="H553" s="41"/>
      <c r="I553" s="41"/>
      <c r="J553" s="41"/>
      <c r="K553" s="41"/>
      <c r="L553" s="41"/>
      <c r="M553" s="37"/>
      <c r="N553" s="37"/>
      <c r="O553" s="37"/>
      <c r="P553" s="37"/>
      <c r="Q553" s="37"/>
      <c r="R553" s="37"/>
      <c r="S553" s="37"/>
      <c r="T553" s="37"/>
      <c r="U553" s="37"/>
    </row>
    <row r="554" spans="2:21" ht="38.25">
      <c r="B554" s="94" t="s">
        <v>91</v>
      </c>
      <c r="C554" s="95">
        <v>22</v>
      </c>
      <c r="D554" s="99"/>
      <c r="E554" s="97">
        <v>1</v>
      </c>
      <c r="F554" s="40">
        <v>548</v>
      </c>
      <c r="G554" s="41"/>
      <c r="H554" s="41"/>
      <c r="I554" s="41"/>
      <c r="J554" s="41"/>
      <c r="K554" s="41"/>
      <c r="L554" s="41"/>
      <c r="M554" s="37"/>
      <c r="N554" s="37"/>
      <c r="O554" s="37"/>
      <c r="P554" s="37"/>
      <c r="Q554" s="37"/>
      <c r="R554" s="37"/>
      <c r="S554" s="37"/>
      <c r="T554" s="37"/>
      <c r="U554" s="37"/>
    </row>
    <row r="555" spans="2:21" ht="38.25">
      <c r="B555" s="94" t="s">
        <v>91</v>
      </c>
      <c r="C555" s="95">
        <v>22</v>
      </c>
      <c r="D555" s="99"/>
      <c r="E555" s="97">
        <v>1</v>
      </c>
      <c r="F555" s="40">
        <v>549</v>
      </c>
      <c r="G555" s="41"/>
      <c r="H555" s="41"/>
      <c r="I555" s="41"/>
      <c r="J555" s="41"/>
      <c r="K555" s="41"/>
      <c r="L555" s="41"/>
      <c r="M555" s="37"/>
      <c r="N555" s="37"/>
      <c r="O555" s="37"/>
      <c r="P555" s="37"/>
      <c r="Q555" s="37"/>
      <c r="R555" s="37"/>
      <c r="S555" s="37"/>
      <c r="T555" s="37"/>
      <c r="U555" s="37"/>
    </row>
    <row r="556" spans="2:21" ht="38.25">
      <c r="B556" s="94" t="s">
        <v>91</v>
      </c>
      <c r="C556" s="95">
        <v>22</v>
      </c>
      <c r="D556" s="99"/>
      <c r="E556" s="97">
        <v>1</v>
      </c>
      <c r="F556" s="40">
        <v>550</v>
      </c>
      <c r="G556" s="41"/>
      <c r="H556" s="41"/>
      <c r="I556" s="41"/>
      <c r="J556" s="41"/>
      <c r="K556" s="41"/>
      <c r="L556" s="41"/>
      <c r="M556" s="37"/>
      <c r="N556" s="37"/>
      <c r="O556" s="37"/>
      <c r="P556" s="37"/>
      <c r="Q556" s="37"/>
      <c r="R556" s="37"/>
      <c r="S556" s="37"/>
      <c r="T556" s="37"/>
      <c r="U556" s="37"/>
    </row>
    <row r="557" spans="2:21" ht="38.25">
      <c r="B557" s="94" t="s">
        <v>91</v>
      </c>
      <c r="C557" s="95">
        <v>22</v>
      </c>
      <c r="D557" s="99"/>
      <c r="E557" s="97">
        <v>1</v>
      </c>
      <c r="F557" s="40">
        <v>551</v>
      </c>
      <c r="G557" s="41"/>
      <c r="H557" s="41"/>
      <c r="I557" s="41"/>
      <c r="J557" s="41"/>
      <c r="K557" s="41"/>
      <c r="L557" s="41"/>
      <c r="M557" s="37"/>
      <c r="N557" s="37"/>
      <c r="O557" s="37"/>
      <c r="P557" s="37"/>
      <c r="Q557" s="37"/>
      <c r="R557" s="37"/>
      <c r="S557" s="37"/>
      <c r="T557" s="37"/>
      <c r="U557" s="37"/>
    </row>
    <row r="558" spans="2:21" ht="38.25">
      <c r="B558" s="94" t="s">
        <v>91</v>
      </c>
      <c r="C558" s="95">
        <v>22</v>
      </c>
      <c r="D558" s="99"/>
      <c r="E558" s="97">
        <v>1</v>
      </c>
      <c r="F558" s="40">
        <v>552</v>
      </c>
      <c r="G558" s="41"/>
      <c r="H558" s="41"/>
      <c r="I558" s="41"/>
      <c r="J558" s="41"/>
      <c r="K558" s="41"/>
      <c r="L558" s="41"/>
      <c r="M558" s="37"/>
      <c r="N558" s="37"/>
      <c r="O558" s="37"/>
      <c r="P558" s="37"/>
      <c r="Q558" s="37"/>
      <c r="R558" s="37"/>
      <c r="S558" s="37"/>
      <c r="T558" s="37"/>
      <c r="U558" s="37"/>
    </row>
    <row r="559" spans="2:21" ht="38.25">
      <c r="B559" s="94" t="s">
        <v>91</v>
      </c>
      <c r="C559" s="95">
        <v>22</v>
      </c>
      <c r="D559" s="98"/>
      <c r="E559" s="97">
        <v>1</v>
      </c>
      <c r="F559" s="40">
        <v>553</v>
      </c>
      <c r="G559" s="41"/>
      <c r="H559" s="41"/>
      <c r="I559" s="41"/>
      <c r="J559" s="41"/>
      <c r="K559" s="41"/>
      <c r="L559" s="41"/>
      <c r="M559" s="37"/>
      <c r="N559" s="37"/>
      <c r="O559" s="37"/>
      <c r="P559" s="37"/>
      <c r="Q559" s="37"/>
      <c r="R559" s="37"/>
      <c r="S559" s="37"/>
      <c r="T559" s="37"/>
      <c r="U559" s="37"/>
    </row>
    <row r="560" spans="2:21" ht="38.25">
      <c r="B560" s="94" t="s">
        <v>79</v>
      </c>
      <c r="C560" s="95">
        <v>22</v>
      </c>
      <c r="D560" s="95">
        <v>1</v>
      </c>
      <c r="E560" s="97">
        <v>1</v>
      </c>
      <c r="F560" s="40">
        <v>554</v>
      </c>
      <c r="G560" s="41"/>
      <c r="H560" s="41"/>
      <c r="I560" s="41"/>
      <c r="J560" s="41"/>
      <c r="K560" s="41"/>
      <c r="L560" s="41"/>
      <c r="M560" s="37"/>
      <c r="N560" s="37"/>
      <c r="O560" s="37"/>
      <c r="P560" s="37"/>
      <c r="Q560" s="37"/>
      <c r="R560" s="37"/>
      <c r="S560" s="37"/>
      <c r="T560" s="37"/>
      <c r="U560" s="37"/>
    </row>
    <row r="561" spans="2:21" ht="38.25">
      <c r="B561" s="94" t="s">
        <v>79</v>
      </c>
      <c r="C561" s="95">
        <v>22</v>
      </c>
      <c r="D561" s="96">
        <v>10</v>
      </c>
      <c r="E561" s="97">
        <v>1</v>
      </c>
      <c r="F561" s="40">
        <v>555</v>
      </c>
      <c r="G561" s="41"/>
      <c r="H561" s="41"/>
      <c r="I561" s="41"/>
      <c r="J561" s="41"/>
      <c r="K561" s="41"/>
      <c r="L561" s="41"/>
      <c r="M561" s="37"/>
      <c r="N561" s="37"/>
      <c r="O561" s="37"/>
      <c r="P561" s="37"/>
      <c r="Q561" s="37"/>
      <c r="R561" s="37"/>
      <c r="S561" s="37"/>
      <c r="T561" s="37"/>
      <c r="U561" s="37"/>
    </row>
    <row r="562" spans="2:21" ht="38.25">
      <c r="B562" s="94" t="s">
        <v>79</v>
      </c>
      <c r="C562" s="95">
        <v>22</v>
      </c>
      <c r="D562" s="99"/>
      <c r="E562" s="97">
        <v>1</v>
      </c>
      <c r="F562" s="40">
        <v>556</v>
      </c>
      <c r="G562" s="41"/>
      <c r="H562" s="41"/>
      <c r="I562" s="41"/>
      <c r="J562" s="41"/>
      <c r="K562" s="41"/>
      <c r="L562" s="41"/>
      <c r="M562" s="37"/>
      <c r="N562" s="37"/>
      <c r="O562" s="37"/>
      <c r="P562" s="37"/>
      <c r="Q562" s="37"/>
      <c r="R562" s="37"/>
      <c r="S562" s="37"/>
      <c r="T562" s="37"/>
      <c r="U562" s="37"/>
    </row>
    <row r="563" spans="2:21" ht="38.25">
      <c r="B563" s="94" t="s">
        <v>79</v>
      </c>
      <c r="C563" s="95">
        <v>22</v>
      </c>
      <c r="D563" s="99"/>
      <c r="E563" s="97">
        <v>1</v>
      </c>
      <c r="F563" s="40">
        <v>557</v>
      </c>
      <c r="G563" s="41"/>
      <c r="H563" s="41"/>
      <c r="I563" s="41"/>
      <c r="J563" s="41"/>
      <c r="K563" s="41"/>
      <c r="L563" s="41"/>
      <c r="M563" s="37"/>
      <c r="N563" s="37"/>
      <c r="O563" s="37"/>
      <c r="P563" s="37"/>
      <c r="Q563" s="37"/>
      <c r="R563" s="37"/>
      <c r="S563" s="37"/>
      <c r="T563" s="37"/>
      <c r="U563" s="37"/>
    </row>
    <row r="564" spans="2:21" ht="38.25">
      <c r="B564" s="94" t="s">
        <v>79</v>
      </c>
      <c r="C564" s="95">
        <v>22</v>
      </c>
      <c r="D564" s="99"/>
      <c r="E564" s="97">
        <v>1</v>
      </c>
      <c r="F564" s="40">
        <v>558</v>
      </c>
      <c r="G564" s="41"/>
      <c r="H564" s="41"/>
      <c r="I564" s="41"/>
      <c r="J564" s="41"/>
      <c r="K564" s="41"/>
      <c r="L564" s="41"/>
      <c r="M564" s="37"/>
      <c r="N564" s="37"/>
      <c r="O564" s="37"/>
      <c r="P564" s="37"/>
      <c r="Q564" s="37"/>
      <c r="R564" s="37"/>
      <c r="S564" s="37"/>
      <c r="T564" s="37"/>
      <c r="U564" s="37"/>
    </row>
    <row r="565" spans="2:21" ht="38.25">
      <c r="B565" s="94" t="s">
        <v>79</v>
      </c>
      <c r="C565" s="95">
        <v>22</v>
      </c>
      <c r="D565" s="99"/>
      <c r="E565" s="97">
        <v>1</v>
      </c>
      <c r="F565" s="40">
        <v>559</v>
      </c>
      <c r="G565" s="41"/>
      <c r="H565" s="41"/>
      <c r="I565" s="41"/>
      <c r="J565" s="41"/>
      <c r="K565" s="41"/>
      <c r="L565" s="41"/>
      <c r="M565" s="37"/>
      <c r="N565" s="37"/>
      <c r="O565" s="37"/>
      <c r="P565" s="37"/>
      <c r="Q565" s="37"/>
      <c r="R565" s="37"/>
      <c r="S565" s="37"/>
      <c r="T565" s="37"/>
      <c r="U565" s="37"/>
    </row>
    <row r="566" spans="2:21" ht="38.25">
      <c r="B566" s="94" t="s">
        <v>79</v>
      </c>
      <c r="C566" s="95">
        <v>22</v>
      </c>
      <c r="D566" s="99"/>
      <c r="E566" s="97">
        <v>1</v>
      </c>
      <c r="F566" s="40">
        <v>560</v>
      </c>
      <c r="G566" s="41"/>
      <c r="H566" s="41"/>
      <c r="I566" s="41"/>
      <c r="J566" s="41"/>
      <c r="K566" s="41"/>
      <c r="L566" s="41"/>
      <c r="M566" s="37"/>
      <c r="N566" s="37"/>
      <c r="O566" s="37"/>
      <c r="P566" s="37"/>
      <c r="Q566" s="37"/>
      <c r="R566" s="37"/>
      <c r="S566" s="37"/>
      <c r="T566" s="37"/>
      <c r="U566" s="37"/>
    </row>
    <row r="567" spans="2:21" ht="38.25">
      <c r="B567" s="94" t="s">
        <v>79</v>
      </c>
      <c r="C567" s="95">
        <v>22</v>
      </c>
      <c r="D567" s="99"/>
      <c r="E567" s="97">
        <v>1</v>
      </c>
      <c r="F567" s="40">
        <v>561</v>
      </c>
      <c r="G567" s="41"/>
      <c r="H567" s="41"/>
      <c r="I567" s="41"/>
      <c r="J567" s="41"/>
      <c r="K567" s="41"/>
      <c r="L567" s="41"/>
      <c r="M567" s="37"/>
      <c r="N567" s="37"/>
      <c r="O567" s="37"/>
      <c r="P567" s="37"/>
      <c r="Q567" s="37"/>
      <c r="R567" s="37"/>
      <c r="S567" s="37"/>
      <c r="T567" s="37"/>
      <c r="U567" s="37"/>
    </row>
    <row r="568" spans="2:21" ht="38.25">
      <c r="B568" s="94" t="s">
        <v>79</v>
      </c>
      <c r="C568" s="95">
        <v>22</v>
      </c>
      <c r="D568" s="99"/>
      <c r="E568" s="97">
        <v>1</v>
      </c>
      <c r="F568" s="40">
        <v>562</v>
      </c>
      <c r="G568" s="41"/>
      <c r="H568" s="41"/>
      <c r="I568" s="41"/>
      <c r="J568" s="41"/>
      <c r="K568" s="41"/>
      <c r="L568" s="41"/>
      <c r="M568" s="37"/>
      <c r="N568" s="37"/>
      <c r="O568" s="37"/>
      <c r="P568" s="37"/>
      <c r="Q568" s="37"/>
      <c r="R568" s="37"/>
      <c r="S568" s="37"/>
      <c r="T568" s="37"/>
      <c r="U568" s="37"/>
    </row>
    <row r="569" spans="2:21" ht="38.25">
      <c r="B569" s="94" t="s">
        <v>79</v>
      </c>
      <c r="C569" s="95">
        <v>22</v>
      </c>
      <c r="D569" s="99"/>
      <c r="E569" s="97">
        <v>1</v>
      </c>
      <c r="F569" s="40">
        <v>563</v>
      </c>
      <c r="G569" s="41"/>
      <c r="H569" s="41"/>
      <c r="I569" s="41"/>
      <c r="J569" s="41"/>
      <c r="K569" s="41"/>
      <c r="L569" s="41"/>
      <c r="M569" s="37"/>
      <c r="N569" s="37"/>
      <c r="O569" s="37"/>
      <c r="P569" s="37"/>
      <c r="Q569" s="37"/>
      <c r="R569" s="37"/>
      <c r="S569" s="37"/>
      <c r="T569" s="37"/>
      <c r="U569" s="37"/>
    </row>
    <row r="570" spans="2:21" ht="38.25">
      <c r="B570" s="94" t="s">
        <v>79</v>
      </c>
      <c r="C570" s="95">
        <v>22</v>
      </c>
      <c r="D570" s="98"/>
      <c r="E570" s="97">
        <v>1</v>
      </c>
      <c r="F570" s="40">
        <v>564</v>
      </c>
      <c r="G570" s="41"/>
      <c r="H570" s="41"/>
      <c r="I570" s="41"/>
      <c r="J570" s="41"/>
      <c r="K570" s="41"/>
      <c r="L570" s="41"/>
      <c r="M570" s="37"/>
      <c r="N570" s="37"/>
      <c r="O570" s="37"/>
      <c r="P570" s="37"/>
      <c r="Q570" s="37"/>
      <c r="R570" s="37"/>
      <c r="S570" s="37"/>
      <c r="T570" s="37"/>
      <c r="U570" s="37"/>
    </row>
    <row r="571" spans="2:21" ht="25.5">
      <c r="B571" s="94" t="s">
        <v>92</v>
      </c>
      <c r="C571" s="95">
        <v>23</v>
      </c>
      <c r="D571" s="96">
        <v>5</v>
      </c>
      <c r="E571" s="97">
        <v>1</v>
      </c>
      <c r="F571" s="40">
        <v>565</v>
      </c>
      <c r="G571" s="41"/>
      <c r="H571" s="41"/>
      <c r="I571" s="41"/>
      <c r="J571" s="41"/>
      <c r="K571" s="41"/>
      <c r="L571" s="41"/>
      <c r="M571" s="37"/>
      <c r="N571" s="37"/>
      <c r="O571" s="37"/>
      <c r="P571" s="37"/>
      <c r="Q571" s="37"/>
      <c r="R571" s="37"/>
      <c r="S571" s="37"/>
      <c r="T571" s="37"/>
      <c r="U571" s="37"/>
    </row>
    <row r="572" spans="2:21" ht="25.5">
      <c r="B572" s="94" t="s">
        <v>92</v>
      </c>
      <c r="C572" s="95">
        <v>23</v>
      </c>
      <c r="D572" s="99"/>
      <c r="E572" s="97">
        <v>1</v>
      </c>
      <c r="F572" s="40">
        <v>566</v>
      </c>
      <c r="G572" s="41"/>
      <c r="H572" s="41"/>
      <c r="I572" s="41"/>
      <c r="J572" s="41"/>
      <c r="K572" s="41"/>
      <c r="L572" s="41"/>
      <c r="M572" s="37"/>
      <c r="N572" s="37"/>
      <c r="O572" s="37"/>
      <c r="P572" s="37"/>
      <c r="Q572" s="37"/>
      <c r="R572" s="37"/>
      <c r="S572" s="37"/>
      <c r="T572" s="37"/>
      <c r="U572" s="37"/>
    </row>
    <row r="573" spans="2:21" ht="25.5">
      <c r="B573" s="94" t="s">
        <v>92</v>
      </c>
      <c r="C573" s="95">
        <v>23</v>
      </c>
      <c r="D573" s="99"/>
      <c r="E573" s="97">
        <v>1</v>
      </c>
      <c r="F573" s="40">
        <v>567</v>
      </c>
      <c r="G573" s="41"/>
      <c r="H573" s="41"/>
      <c r="I573" s="41"/>
      <c r="J573" s="41"/>
      <c r="K573" s="41"/>
      <c r="L573" s="41"/>
      <c r="M573" s="37"/>
      <c r="N573" s="37"/>
      <c r="O573" s="37"/>
      <c r="P573" s="37"/>
      <c r="Q573" s="37"/>
      <c r="R573" s="37"/>
      <c r="S573" s="37"/>
      <c r="T573" s="37"/>
      <c r="U573" s="37"/>
    </row>
    <row r="574" spans="2:21" ht="25.5">
      <c r="B574" s="94" t="s">
        <v>92</v>
      </c>
      <c r="C574" s="95">
        <v>23</v>
      </c>
      <c r="D574" s="99"/>
      <c r="E574" s="97">
        <v>1</v>
      </c>
      <c r="F574" s="40">
        <v>568</v>
      </c>
      <c r="G574" s="41"/>
      <c r="H574" s="41"/>
      <c r="I574" s="41"/>
      <c r="J574" s="41"/>
      <c r="K574" s="41"/>
      <c r="L574" s="41"/>
      <c r="M574" s="37"/>
      <c r="N574" s="37"/>
      <c r="O574" s="37"/>
      <c r="P574" s="37"/>
      <c r="Q574" s="37"/>
      <c r="R574" s="37"/>
      <c r="S574" s="37"/>
      <c r="T574" s="37"/>
      <c r="U574" s="37"/>
    </row>
    <row r="575" spans="2:21" ht="25.5">
      <c r="B575" s="94" t="s">
        <v>92</v>
      </c>
      <c r="C575" s="95">
        <v>23</v>
      </c>
      <c r="D575" s="98"/>
      <c r="E575" s="97">
        <v>1</v>
      </c>
      <c r="F575" s="40">
        <v>569</v>
      </c>
      <c r="G575" s="41"/>
      <c r="H575" s="41"/>
      <c r="I575" s="41"/>
      <c r="J575" s="41"/>
      <c r="K575" s="41"/>
      <c r="L575" s="41"/>
      <c r="M575" s="37"/>
      <c r="N575" s="37"/>
      <c r="O575" s="37"/>
      <c r="P575" s="37"/>
      <c r="Q575" s="37"/>
      <c r="R575" s="37"/>
      <c r="S575" s="37"/>
      <c r="T575" s="37"/>
      <c r="U575" s="37"/>
    </row>
    <row r="576" spans="2:21" ht="25.5">
      <c r="B576" s="94" t="s">
        <v>93</v>
      </c>
      <c r="C576" s="95">
        <v>23</v>
      </c>
      <c r="D576" s="95">
        <v>1</v>
      </c>
      <c r="E576" s="97">
        <v>1</v>
      </c>
      <c r="F576" s="40">
        <v>570</v>
      </c>
      <c r="G576" s="41"/>
      <c r="H576" s="41"/>
      <c r="I576" s="41"/>
      <c r="J576" s="41"/>
      <c r="K576" s="41"/>
      <c r="L576" s="41"/>
      <c r="M576" s="37"/>
      <c r="N576" s="37"/>
      <c r="O576" s="37"/>
      <c r="P576" s="37"/>
      <c r="Q576" s="37"/>
      <c r="R576" s="37"/>
      <c r="S576" s="37"/>
      <c r="T576" s="37"/>
      <c r="U576" s="37"/>
    </row>
    <row r="577" spans="2:21" ht="25.5">
      <c r="B577" s="94" t="s">
        <v>94</v>
      </c>
      <c r="C577" s="95">
        <v>23</v>
      </c>
      <c r="D577" s="95">
        <v>1</v>
      </c>
      <c r="E577" s="97">
        <v>1</v>
      </c>
      <c r="F577" s="40">
        <v>571</v>
      </c>
      <c r="G577" s="41"/>
      <c r="H577" s="41"/>
      <c r="I577" s="41"/>
      <c r="J577" s="41"/>
      <c r="K577" s="41"/>
      <c r="L577" s="41"/>
      <c r="M577" s="37"/>
      <c r="N577" s="37"/>
      <c r="O577" s="37"/>
      <c r="P577" s="37"/>
      <c r="Q577" s="37"/>
      <c r="R577" s="37"/>
      <c r="S577" s="37"/>
      <c r="T577" s="37"/>
      <c r="U577" s="37"/>
    </row>
    <row r="578" spans="2:21" ht="25.5">
      <c r="B578" s="94" t="s">
        <v>94</v>
      </c>
      <c r="C578" s="95">
        <v>23</v>
      </c>
      <c r="D578" s="95">
        <v>1</v>
      </c>
      <c r="E578" s="97">
        <v>1</v>
      </c>
      <c r="F578" s="40">
        <v>572</v>
      </c>
      <c r="G578" s="41"/>
      <c r="H578" s="41"/>
      <c r="I578" s="41"/>
      <c r="J578" s="41"/>
      <c r="K578" s="41"/>
      <c r="L578" s="41"/>
      <c r="M578" s="37"/>
      <c r="N578" s="37"/>
      <c r="O578" s="37"/>
      <c r="P578" s="37"/>
      <c r="Q578" s="37"/>
      <c r="R578" s="37"/>
      <c r="S578" s="37"/>
      <c r="T578" s="37"/>
      <c r="U578" s="37"/>
    </row>
    <row r="579" spans="2:21" ht="51">
      <c r="B579" s="94" t="s">
        <v>95</v>
      </c>
      <c r="C579" s="95">
        <v>23</v>
      </c>
      <c r="D579" s="96">
        <v>2</v>
      </c>
      <c r="E579" s="97">
        <v>1</v>
      </c>
      <c r="F579" s="40">
        <v>573</v>
      </c>
      <c r="G579" s="41"/>
      <c r="H579" s="41"/>
      <c r="I579" s="41"/>
      <c r="J579" s="41"/>
      <c r="K579" s="41"/>
      <c r="L579" s="41"/>
      <c r="M579" s="37"/>
      <c r="N579" s="37"/>
      <c r="O579" s="37"/>
      <c r="P579" s="37"/>
      <c r="Q579" s="37"/>
      <c r="R579" s="37"/>
      <c r="S579" s="37"/>
      <c r="T579" s="37"/>
      <c r="U579" s="37"/>
    </row>
    <row r="580" spans="2:21" ht="51">
      <c r="B580" s="94" t="s">
        <v>95</v>
      </c>
      <c r="C580" s="95">
        <v>23</v>
      </c>
      <c r="D580" s="98"/>
      <c r="E580" s="97">
        <v>1</v>
      </c>
      <c r="F580" s="40">
        <v>574</v>
      </c>
      <c r="G580" s="41"/>
      <c r="H580" s="41"/>
      <c r="I580" s="41"/>
      <c r="J580" s="41"/>
      <c r="K580" s="41"/>
      <c r="L580" s="41"/>
      <c r="M580" s="37"/>
      <c r="N580" s="37"/>
      <c r="O580" s="37"/>
      <c r="P580" s="37"/>
      <c r="Q580" s="37"/>
      <c r="R580" s="37"/>
      <c r="S580" s="37"/>
      <c r="T580" s="37"/>
      <c r="U580" s="37"/>
    </row>
    <row r="581" spans="2:21" ht="25.5">
      <c r="B581" s="94" t="s">
        <v>96</v>
      </c>
      <c r="C581" s="95">
        <v>23</v>
      </c>
      <c r="D581" s="96">
        <v>5</v>
      </c>
      <c r="E581" s="97">
        <v>1</v>
      </c>
      <c r="F581" s="40">
        <v>575</v>
      </c>
      <c r="G581" s="41"/>
      <c r="H581" s="41"/>
      <c r="I581" s="41"/>
      <c r="J581" s="41"/>
      <c r="K581" s="41"/>
      <c r="L581" s="41"/>
      <c r="M581" s="37"/>
      <c r="N581" s="37"/>
      <c r="O581" s="37"/>
      <c r="P581" s="37"/>
      <c r="Q581" s="37"/>
      <c r="R581" s="37"/>
      <c r="S581" s="37"/>
      <c r="T581" s="37"/>
      <c r="U581" s="37"/>
    </row>
    <row r="582" spans="2:21" ht="25.5">
      <c r="B582" s="94" t="s">
        <v>96</v>
      </c>
      <c r="C582" s="95">
        <v>23</v>
      </c>
      <c r="D582" s="99"/>
      <c r="E582" s="97">
        <v>1</v>
      </c>
      <c r="F582" s="40">
        <v>576</v>
      </c>
      <c r="G582" s="41"/>
      <c r="H582" s="41"/>
      <c r="I582" s="41"/>
      <c r="J582" s="41"/>
      <c r="K582" s="41"/>
      <c r="L582" s="41"/>
      <c r="M582" s="37"/>
      <c r="N582" s="37"/>
      <c r="O582" s="37"/>
      <c r="P582" s="37"/>
      <c r="Q582" s="37"/>
      <c r="R582" s="37"/>
      <c r="S582" s="37"/>
      <c r="T582" s="37"/>
      <c r="U582" s="37"/>
    </row>
    <row r="583" spans="2:21" ht="25.5">
      <c r="B583" s="94" t="s">
        <v>96</v>
      </c>
      <c r="C583" s="95">
        <v>23</v>
      </c>
      <c r="D583" s="99"/>
      <c r="E583" s="97">
        <v>1</v>
      </c>
      <c r="F583" s="40">
        <v>577</v>
      </c>
      <c r="G583" s="41"/>
      <c r="H583" s="41"/>
      <c r="I583" s="41"/>
      <c r="J583" s="41"/>
      <c r="K583" s="41"/>
      <c r="L583" s="41"/>
      <c r="M583" s="37"/>
      <c r="N583" s="37"/>
      <c r="O583" s="37"/>
      <c r="P583" s="37"/>
      <c r="Q583" s="37"/>
      <c r="R583" s="37"/>
      <c r="S583" s="37"/>
      <c r="T583" s="37"/>
      <c r="U583" s="37"/>
    </row>
    <row r="584" spans="2:21" ht="25.5">
      <c r="B584" s="94" t="s">
        <v>96</v>
      </c>
      <c r="C584" s="95">
        <v>23</v>
      </c>
      <c r="D584" s="99"/>
      <c r="E584" s="97">
        <v>1</v>
      </c>
      <c r="F584" s="40">
        <v>578</v>
      </c>
      <c r="G584" s="41"/>
      <c r="H584" s="41"/>
      <c r="I584" s="41"/>
      <c r="J584" s="41"/>
      <c r="K584" s="41"/>
      <c r="L584" s="41"/>
      <c r="M584" s="37"/>
      <c r="N584" s="37"/>
      <c r="O584" s="37"/>
      <c r="P584" s="37"/>
      <c r="Q584" s="37"/>
      <c r="R584" s="37"/>
      <c r="S584" s="37"/>
      <c r="T584" s="37"/>
      <c r="U584" s="37"/>
    </row>
    <row r="585" spans="2:21" ht="25.5">
      <c r="B585" s="94" t="s">
        <v>96</v>
      </c>
      <c r="C585" s="95">
        <v>23</v>
      </c>
      <c r="D585" s="98"/>
      <c r="E585" s="97">
        <v>1</v>
      </c>
      <c r="F585" s="40">
        <v>579</v>
      </c>
      <c r="G585" s="41"/>
      <c r="H585" s="41"/>
      <c r="I585" s="41"/>
      <c r="J585" s="41"/>
      <c r="K585" s="41"/>
      <c r="L585" s="41"/>
      <c r="M585" s="37"/>
      <c r="N585" s="37"/>
      <c r="O585" s="37"/>
      <c r="P585" s="37"/>
      <c r="Q585" s="37"/>
      <c r="R585" s="37"/>
      <c r="S585" s="37"/>
      <c r="T585" s="37"/>
      <c r="U585" s="37"/>
    </row>
    <row r="586" spans="2:21" ht="25.5">
      <c r="B586" s="94" t="s">
        <v>96</v>
      </c>
      <c r="C586" s="95">
        <v>23</v>
      </c>
      <c r="D586" s="95">
        <v>1</v>
      </c>
      <c r="E586" s="97">
        <v>1</v>
      </c>
      <c r="F586" s="40">
        <v>580</v>
      </c>
      <c r="G586" s="41"/>
      <c r="H586" s="41"/>
      <c r="I586" s="41"/>
      <c r="J586" s="41"/>
      <c r="K586" s="41"/>
      <c r="L586" s="41"/>
      <c r="M586" s="37"/>
      <c r="N586" s="37"/>
      <c r="O586" s="37"/>
      <c r="P586" s="37"/>
      <c r="Q586" s="37"/>
      <c r="R586" s="37"/>
      <c r="S586" s="37"/>
      <c r="T586" s="37"/>
      <c r="U586" s="37"/>
    </row>
    <row r="587" spans="2:21" ht="25.5">
      <c r="B587" s="94" t="s">
        <v>97</v>
      </c>
      <c r="C587" s="95">
        <v>23</v>
      </c>
      <c r="D587" s="96">
        <v>10</v>
      </c>
      <c r="E587" s="97">
        <v>1</v>
      </c>
      <c r="F587" s="40">
        <v>581</v>
      </c>
      <c r="G587" s="41"/>
      <c r="H587" s="41"/>
      <c r="I587" s="41"/>
      <c r="J587" s="41"/>
      <c r="K587" s="41"/>
      <c r="L587" s="41"/>
      <c r="M587" s="37"/>
      <c r="N587" s="37"/>
      <c r="O587" s="37"/>
      <c r="P587" s="37"/>
      <c r="Q587" s="37"/>
      <c r="R587" s="37"/>
      <c r="S587" s="37"/>
      <c r="T587" s="37"/>
      <c r="U587" s="37"/>
    </row>
    <row r="588" spans="2:21" ht="25.5">
      <c r="B588" s="94" t="s">
        <v>97</v>
      </c>
      <c r="C588" s="95">
        <v>23</v>
      </c>
      <c r="D588" s="99"/>
      <c r="E588" s="97">
        <v>1</v>
      </c>
      <c r="F588" s="40">
        <v>582</v>
      </c>
      <c r="G588" s="41"/>
      <c r="H588" s="41"/>
      <c r="I588" s="41"/>
      <c r="J588" s="41"/>
      <c r="K588" s="41"/>
      <c r="L588" s="41"/>
      <c r="M588" s="37"/>
      <c r="N588" s="37"/>
      <c r="O588" s="37"/>
      <c r="P588" s="37"/>
      <c r="Q588" s="37"/>
      <c r="R588" s="37"/>
      <c r="S588" s="37"/>
      <c r="T588" s="37"/>
      <c r="U588" s="37"/>
    </row>
    <row r="589" spans="2:21" ht="25.5">
      <c r="B589" s="94" t="s">
        <v>97</v>
      </c>
      <c r="C589" s="95">
        <v>23</v>
      </c>
      <c r="D589" s="99"/>
      <c r="E589" s="97">
        <v>1</v>
      </c>
      <c r="F589" s="40">
        <v>583</v>
      </c>
      <c r="G589" s="41"/>
      <c r="H589" s="41"/>
      <c r="I589" s="41"/>
      <c r="J589" s="41"/>
      <c r="K589" s="41"/>
      <c r="L589" s="41"/>
      <c r="M589" s="37"/>
      <c r="N589" s="37"/>
      <c r="O589" s="37"/>
      <c r="P589" s="37"/>
      <c r="Q589" s="37"/>
      <c r="R589" s="37"/>
      <c r="S589" s="37"/>
      <c r="T589" s="37"/>
      <c r="U589" s="37"/>
    </row>
    <row r="590" spans="2:21" ht="25.5">
      <c r="B590" s="94" t="s">
        <v>97</v>
      </c>
      <c r="C590" s="95">
        <v>23</v>
      </c>
      <c r="D590" s="99"/>
      <c r="E590" s="97">
        <v>1</v>
      </c>
      <c r="F590" s="40">
        <v>584</v>
      </c>
      <c r="G590" s="41"/>
      <c r="H590" s="41"/>
      <c r="I590" s="41"/>
      <c r="J590" s="41"/>
      <c r="K590" s="41"/>
      <c r="L590" s="41"/>
      <c r="M590" s="37"/>
      <c r="N590" s="37"/>
      <c r="O590" s="37"/>
      <c r="P590" s="37"/>
      <c r="Q590" s="37"/>
      <c r="R590" s="37"/>
      <c r="S590" s="37"/>
      <c r="T590" s="37"/>
      <c r="U590" s="37"/>
    </row>
    <row r="591" spans="2:21" ht="25.5">
      <c r="B591" s="94" t="s">
        <v>97</v>
      </c>
      <c r="C591" s="95">
        <v>23</v>
      </c>
      <c r="D591" s="99"/>
      <c r="E591" s="97">
        <v>1</v>
      </c>
      <c r="F591" s="40">
        <v>585</v>
      </c>
      <c r="G591" s="41"/>
      <c r="H591" s="41"/>
      <c r="I591" s="41"/>
      <c r="J591" s="41"/>
      <c r="K591" s="41"/>
      <c r="L591" s="41"/>
      <c r="M591" s="37"/>
      <c r="N591" s="37"/>
      <c r="O591" s="37"/>
      <c r="P591" s="37"/>
      <c r="Q591" s="37"/>
      <c r="R591" s="37"/>
      <c r="S591" s="37"/>
      <c r="T591" s="37"/>
      <c r="U591" s="37"/>
    </row>
    <row r="592" spans="2:21" ht="25.5">
      <c r="B592" s="94" t="s">
        <v>97</v>
      </c>
      <c r="C592" s="95">
        <v>23</v>
      </c>
      <c r="D592" s="99"/>
      <c r="E592" s="97">
        <v>1</v>
      </c>
      <c r="F592" s="40">
        <v>586</v>
      </c>
      <c r="G592" s="41"/>
      <c r="H592" s="41"/>
      <c r="I592" s="41"/>
      <c r="J592" s="41"/>
      <c r="K592" s="41"/>
      <c r="L592" s="41"/>
      <c r="M592" s="37"/>
      <c r="N592" s="37"/>
      <c r="O592" s="37"/>
      <c r="P592" s="37"/>
      <c r="Q592" s="37"/>
      <c r="R592" s="37"/>
      <c r="S592" s="37"/>
      <c r="T592" s="37"/>
      <c r="U592" s="37"/>
    </row>
    <row r="593" spans="2:21" ht="25.5">
      <c r="B593" s="94" t="s">
        <v>97</v>
      </c>
      <c r="C593" s="95">
        <v>23</v>
      </c>
      <c r="D593" s="99"/>
      <c r="E593" s="97">
        <v>1</v>
      </c>
      <c r="F593" s="40">
        <v>587</v>
      </c>
      <c r="G593" s="41"/>
      <c r="H593" s="41"/>
      <c r="I593" s="41"/>
      <c r="J593" s="41"/>
      <c r="K593" s="41"/>
      <c r="L593" s="41"/>
      <c r="M593" s="37"/>
      <c r="N593" s="37"/>
      <c r="O593" s="37"/>
      <c r="P593" s="37"/>
      <c r="Q593" s="37"/>
      <c r="R593" s="37"/>
      <c r="S593" s="37"/>
      <c r="T593" s="37"/>
      <c r="U593" s="37"/>
    </row>
    <row r="594" spans="2:21" ht="25.5">
      <c r="B594" s="94" t="s">
        <v>97</v>
      </c>
      <c r="C594" s="95">
        <v>23</v>
      </c>
      <c r="D594" s="99"/>
      <c r="E594" s="97">
        <v>1</v>
      </c>
      <c r="F594" s="40">
        <v>588</v>
      </c>
      <c r="G594" s="41"/>
      <c r="H594" s="41"/>
      <c r="I594" s="41"/>
      <c r="J594" s="41"/>
      <c r="K594" s="41"/>
      <c r="L594" s="41"/>
      <c r="M594" s="37"/>
      <c r="N594" s="37"/>
      <c r="O594" s="37"/>
      <c r="P594" s="37"/>
      <c r="Q594" s="37"/>
      <c r="R594" s="37"/>
      <c r="S594" s="37"/>
      <c r="T594" s="37"/>
      <c r="U594" s="37"/>
    </row>
    <row r="595" spans="2:21" ht="25.5">
      <c r="B595" s="94" t="s">
        <v>97</v>
      </c>
      <c r="C595" s="95">
        <v>23</v>
      </c>
      <c r="D595" s="99"/>
      <c r="E595" s="97">
        <v>1</v>
      </c>
      <c r="F595" s="40">
        <v>589</v>
      </c>
      <c r="G595" s="41"/>
      <c r="H595" s="41"/>
      <c r="I595" s="41"/>
      <c r="J595" s="41"/>
      <c r="K595" s="41"/>
      <c r="L595" s="41"/>
      <c r="M595" s="37"/>
      <c r="N595" s="37"/>
      <c r="O595" s="37"/>
      <c r="P595" s="37"/>
      <c r="Q595" s="37"/>
      <c r="R595" s="37"/>
      <c r="S595" s="37"/>
      <c r="T595" s="37"/>
      <c r="U595" s="37"/>
    </row>
    <row r="596" spans="2:21" ht="25.5">
      <c r="B596" s="94" t="s">
        <v>97</v>
      </c>
      <c r="C596" s="95">
        <v>23</v>
      </c>
      <c r="D596" s="98"/>
      <c r="E596" s="97">
        <v>1</v>
      </c>
      <c r="F596" s="40">
        <v>590</v>
      </c>
      <c r="G596" s="41"/>
      <c r="H596" s="41"/>
      <c r="I596" s="41"/>
      <c r="J596" s="41"/>
      <c r="K596" s="41"/>
      <c r="L596" s="41"/>
      <c r="M596" s="37"/>
      <c r="N596" s="37"/>
      <c r="O596" s="37"/>
      <c r="P596" s="37"/>
      <c r="Q596" s="37"/>
      <c r="R596" s="37"/>
      <c r="S596" s="37"/>
      <c r="T596" s="37"/>
      <c r="U596" s="37"/>
    </row>
    <row r="597" spans="2:21">
      <c r="B597" s="94" t="s">
        <v>98</v>
      </c>
      <c r="C597" s="95">
        <v>23</v>
      </c>
      <c r="D597" s="95">
        <v>1</v>
      </c>
      <c r="E597" s="97">
        <v>1</v>
      </c>
      <c r="F597" s="40">
        <v>591</v>
      </c>
      <c r="G597" s="41"/>
      <c r="H597" s="41"/>
      <c r="I597" s="41"/>
      <c r="J597" s="41"/>
      <c r="K597" s="41"/>
      <c r="L597" s="41"/>
      <c r="M597" s="37"/>
      <c r="N597" s="37"/>
      <c r="O597" s="37"/>
      <c r="P597" s="37"/>
      <c r="Q597" s="37"/>
      <c r="R597" s="37"/>
      <c r="S597" s="37"/>
      <c r="T597" s="37"/>
      <c r="U597" s="37"/>
    </row>
    <row r="598" spans="2:21" ht="38.25">
      <c r="B598" s="94" t="s">
        <v>99</v>
      </c>
      <c r="C598" s="95">
        <v>23</v>
      </c>
      <c r="D598" s="95">
        <v>1</v>
      </c>
      <c r="E598" s="97">
        <v>1</v>
      </c>
      <c r="F598" s="40">
        <v>592</v>
      </c>
      <c r="G598" s="41"/>
      <c r="H598" s="41"/>
      <c r="I598" s="41"/>
      <c r="J598" s="41"/>
      <c r="K598" s="41"/>
      <c r="L598" s="41"/>
      <c r="M598" s="37"/>
      <c r="N598" s="37"/>
      <c r="O598" s="37"/>
      <c r="P598" s="37"/>
      <c r="Q598" s="37"/>
      <c r="R598" s="37"/>
      <c r="S598" s="37"/>
      <c r="T598" s="37"/>
      <c r="U598" s="37"/>
    </row>
    <row r="599" spans="2:21" ht="25.5">
      <c r="B599" s="94" t="s">
        <v>100</v>
      </c>
      <c r="C599" s="95">
        <v>23</v>
      </c>
      <c r="D599" s="95">
        <v>1</v>
      </c>
      <c r="E599" s="97">
        <v>1</v>
      </c>
      <c r="F599" s="40">
        <v>593</v>
      </c>
      <c r="G599" s="41"/>
      <c r="H599" s="41"/>
      <c r="I599" s="41"/>
      <c r="J599" s="41"/>
      <c r="K599" s="41"/>
      <c r="L599" s="41"/>
      <c r="M599" s="37"/>
      <c r="N599" s="37"/>
      <c r="O599" s="37"/>
      <c r="P599" s="37"/>
      <c r="Q599" s="37"/>
      <c r="R599" s="37"/>
      <c r="S599" s="37"/>
      <c r="T599" s="37"/>
      <c r="U599" s="37"/>
    </row>
    <row r="600" spans="2:21">
      <c r="B600" s="94" t="s">
        <v>101</v>
      </c>
      <c r="C600" s="95">
        <v>23</v>
      </c>
      <c r="D600" s="95">
        <v>1</v>
      </c>
      <c r="E600" s="97">
        <v>1</v>
      </c>
      <c r="F600" s="40">
        <v>594</v>
      </c>
      <c r="G600" s="41"/>
      <c r="H600" s="41"/>
      <c r="I600" s="41"/>
      <c r="J600" s="41"/>
      <c r="K600" s="41"/>
      <c r="L600" s="41"/>
      <c r="M600" s="37"/>
      <c r="N600" s="37"/>
      <c r="O600" s="37"/>
      <c r="P600" s="37"/>
      <c r="Q600" s="37"/>
      <c r="R600" s="37"/>
      <c r="S600" s="37"/>
      <c r="T600" s="37"/>
      <c r="U600" s="37"/>
    </row>
    <row r="601" spans="2:21" ht="25.5">
      <c r="B601" s="94" t="s">
        <v>102</v>
      </c>
      <c r="C601" s="95">
        <v>23</v>
      </c>
      <c r="D601" s="95">
        <v>1</v>
      </c>
      <c r="E601" s="97">
        <v>1</v>
      </c>
      <c r="F601" s="40">
        <v>595</v>
      </c>
      <c r="G601" s="41"/>
      <c r="H601" s="41"/>
      <c r="I601" s="41"/>
      <c r="J601" s="41"/>
      <c r="K601" s="41"/>
      <c r="L601" s="41"/>
      <c r="M601" s="37"/>
      <c r="N601" s="37"/>
      <c r="O601" s="37"/>
      <c r="P601" s="37"/>
      <c r="Q601" s="37"/>
      <c r="R601" s="37"/>
      <c r="S601" s="37"/>
      <c r="T601" s="37"/>
      <c r="U601" s="37"/>
    </row>
    <row r="602" spans="2:21" ht="25.5">
      <c r="B602" s="94" t="s">
        <v>103</v>
      </c>
      <c r="C602" s="95">
        <v>23</v>
      </c>
      <c r="D602" s="96">
        <v>4</v>
      </c>
      <c r="E602" s="97">
        <v>1</v>
      </c>
      <c r="F602" s="40">
        <v>596</v>
      </c>
      <c r="G602" s="41"/>
      <c r="H602" s="41"/>
      <c r="I602" s="41"/>
      <c r="J602" s="41"/>
      <c r="K602" s="41"/>
      <c r="L602" s="41"/>
      <c r="M602" s="37"/>
      <c r="N602" s="37"/>
      <c r="O602" s="37"/>
      <c r="P602" s="37"/>
      <c r="Q602" s="37"/>
      <c r="R602" s="37"/>
      <c r="S602" s="37"/>
      <c r="T602" s="37"/>
      <c r="U602" s="37"/>
    </row>
    <row r="603" spans="2:21" ht="25.5">
      <c r="B603" s="94" t="s">
        <v>103</v>
      </c>
      <c r="C603" s="95">
        <v>23</v>
      </c>
      <c r="D603" s="99"/>
      <c r="E603" s="97">
        <v>1</v>
      </c>
      <c r="F603" s="40">
        <v>597</v>
      </c>
      <c r="G603" s="41"/>
      <c r="H603" s="41"/>
      <c r="I603" s="41"/>
      <c r="J603" s="41"/>
      <c r="K603" s="41"/>
      <c r="L603" s="41"/>
      <c r="M603" s="37"/>
      <c r="N603" s="37"/>
      <c r="O603" s="37"/>
      <c r="P603" s="37"/>
      <c r="Q603" s="37"/>
      <c r="R603" s="37"/>
      <c r="S603" s="37"/>
      <c r="T603" s="37"/>
      <c r="U603" s="37"/>
    </row>
    <row r="604" spans="2:21" ht="25.5">
      <c r="B604" s="94" t="s">
        <v>103</v>
      </c>
      <c r="C604" s="95">
        <v>23</v>
      </c>
      <c r="D604" s="99"/>
      <c r="E604" s="97">
        <v>1</v>
      </c>
      <c r="F604" s="40">
        <v>598</v>
      </c>
      <c r="G604" s="41"/>
      <c r="H604" s="41"/>
      <c r="I604" s="41"/>
      <c r="J604" s="41"/>
      <c r="K604" s="41"/>
      <c r="L604" s="41"/>
      <c r="M604" s="37"/>
      <c r="N604" s="37"/>
      <c r="O604" s="37"/>
      <c r="P604" s="37"/>
      <c r="Q604" s="37"/>
      <c r="R604" s="37"/>
      <c r="S604" s="37"/>
      <c r="T604" s="37"/>
      <c r="U604" s="37"/>
    </row>
    <row r="605" spans="2:21" ht="25.5">
      <c r="B605" s="94" t="s">
        <v>103</v>
      </c>
      <c r="C605" s="95">
        <v>23</v>
      </c>
      <c r="D605" s="98"/>
      <c r="E605" s="97">
        <v>1</v>
      </c>
      <c r="F605" s="40">
        <v>599</v>
      </c>
      <c r="G605" s="41"/>
      <c r="H605" s="41"/>
      <c r="I605" s="41"/>
      <c r="J605" s="41"/>
      <c r="K605" s="41"/>
      <c r="L605" s="41"/>
      <c r="M605" s="37"/>
      <c r="N605" s="37"/>
      <c r="O605" s="37"/>
      <c r="P605" s="37"/>
      <c r="Q605" s="37"/>
      <c r="R605" s="37"/>
      <c r="S605" s="37"/>
      <c r="T605" s="37"/>
      <c r="U605" s="37"/>
    </row>
    <row r="606" spans="2:21" ht="25.5">
      <c r="B606" s="94" t="s">
        <v>81</v>
      </c>
      <c r="C606" s="95">
        <v>23</v>
      </c>
      <c r="D606" s="95">
        <v>1</v>
      </c>
      <c r="E606" s="97">
        <v>1</v>
      </c>
      <c r="F606" s="40">
        <v>600</v>
      </c>
      <c r="G606" s="41"/>
      <c r="H606" s="41"/>
      <c r="I606" s="41"/>
      <c r="J606" s="41"/>
      <c r="K606" s="41"/>
      <c r="L606" s="41"/>
      <c r="M606" s="37"/>
      <c r="N606" s="37"/>
      <c r="O606" s="37"/>
      <c r="P606" s="37"/>
      <c r="Q606" s="37"/>
      <c r="R606" s="37"/>
      <c r="S606" s="37"/>
      <c r="T606" s="37"/>
      <c r="U606" s="37"/>
    </row>
    <row r="607" spans="2:21" ht="25.5">
      <c r="B607" s="94" t="s">
        <v>81</v>
      </c>
      <c r="C607" s="95">
        <v>23</v>
      </c>
      <c r="D607" s="95">
        <v>1</v>
      </c>
      <c r="E607" s="97">
        <v>1</v>
      </c>
      <c r="F607" s="40">
        <v>601</v>
      </c>
      <c r="G607" s="41"/>
      <c r="H607" s="41"/>
      <c r="I607" s="41"/>
      <c r="J607" s="41"/>
      <c r="K607" s="41"/>
      <c r="L607" s="41"/>
      <c r="M607" s="37"/>
      <c r="N607" s="37"/>
      <c r="O607" s="37"/>
      <c r="P607" s="37"/>
      <c r="Q607" s="37"/>
      <c r="R607" s="37"/>
      <c r="S607" s="37"/>
      <c r="T607" s="37"/>
      <c r="U607" s="37"/>
    </row>
    <row r="608" spans="2:21" ht="25.5">
      <c r="B608" s="94" t="s">
        <v>81</v>
      </c>
      <c r="C608" s="95">
        <v>23</v>
      </c>
      <c r="D608" s="95">
        <v>1</v>
      </c>
      <c r="E608" s="97">
        <v>1</v>
      </c>
      <c r="F608" s="40">
        <v>602</v>
      </c>
      <c r="G608" s="41"/>
      <c r="H608" s="41"/>
      <c r="I608" s="41"/>
      <c r="J608" s="41"/>
      <c r="K608" s="41"/>
      <c r="L608" s="41"/>
      <c r="M608" s="37"/>
      <c r="N608" s="37"/>
      <c r="O608" s="37"/>
      <c r="P608" s="37"/>
      <c r="Q608" s="37"/>
      <c r="R608" s="37"/>
      <c r="S608" s="37"/>
      <c r="T608" s="37"/>
      <c r="U608" s="37"/>
    </row>
    <row r="609" spans="2:21" ht="25.5">
      <c r="B609" s="94" t="s">
        <v>81</v>
      </c>
      <c r="C609" s="95">
        <v>23</v>
      </c>
      <c r="D609" s="95">
        <v>1</v>
      </c>
      <c r="E609" s="97">
        <v>1</v>
      </c>
      <c r="F609" s="40">
        <v>603</v>
      </c>
      <c r="G609" s="41"/>
      <c r="H609" s="41"/>
      <c r="I609" s="41"/>
      <c r="J609" s="41"/>
      <c r="K609" s="41"/>
      <c r="L609" s="41"/>
      <c r="M609" s="37"/>
      <c r="N609" s="37"/>
      <c r="O609" s="37"/>
      <c r="P609" s="37"/>
      <c r="Q609" s="37"/>
      <c r="R609" s="37"/>
      <c r="S609" s="37"/>
      <c r="T609" s="37"/>
      <c r="U609" s="37"/>
    </row>
    <row r="610" spans="2:21" ht="25.5">
      <c r="B610" s="94" t="s">
        <v>58</v>
      </c>
      <c r="C610" s="95">
        <v>23</v>
      </c>
      <c r="D610" s="95">
        <v>1</v>
      </c>
      <c r="E610" s="97">
        <v>1</v>
      </c>
      <c r="F610" s="40">
        <v>604</v>
      </c>
      <c r="G610" s="41"/>
      <c r="H610" s="41"/>
      <c r="I610" s="41"/>
      <c r="J610" s="41"/>
      <c r="K610" s="41"/>
      <c r="L610" s="41"/>
      <c r="M610" s="37"/>
      <c r="N610" s="37"/>
      <c r="O610" s="37"/>
      <c r="P610" s="37"/>
      <c r="Q610" s="37"/>
      <c r="R610" s="37"/>
      <c r="S610" s="37"/>
      <c r="T610" s="37"/>
      <c r="U610" s="37"/>
    </row>
    <row r="611" spans="2:21" ht="25.5">
      <c r="B611" s="94" t="s">
        <v>104</v>
      </c>
      <c r="C611" s="95">
        <v>23</v>
      </c>
      <c r="D611" s="96">
        <v>4</v>
      </c>
      <c r="E611" s="97">
        <v>1</v>
      </c>
      <c r="F611" s="40">
        <v>605</v>
      </c>
      <c r="G611" s="41"/>
      <c r="H611" s="41"/>
      <c r="I611" s="41"/>
      <c r="J611" s="41"/>
      <c r="K611" s="41"/>
      <c r="L611" s="41"/>
      <c r="M611" s="37"/>
      <c r="N611" s="37"/>
      <c r="O611" s="37"/>
      <c r="P611" s="37"/>
      <c r="Q611" s="37"/>
      <c r="R611" s="37"/>
      <c r="S611" s="37"/>
      <c r="T611" s="37"/>
      <c r="U611" s="37"/>
    </row>
    <row r="612" spans="2:21" ht="25.5">
      <c r="B612" s="94" t="s">
        <v>104</v>
      </c>
      <c r="C612" s="95">
        <v>23</v>
      </c>
      <c r="D612" s="99"/>
      <c r="E612" s="97">
        <v>1</v>
      </c>
      <c r="F612" s="40">
        <v>606</v>
      </c>
      <c r="G612" s="41"/>
      <c r="H612" s="41"/>
      <c r="I612" s="41"/>
      <c r="J612" s="41"/>
      <c r="K612" s="41"/>
      <c r="L612" s="41"/>
      <c r="M612" s="37"/>
      <c r="N612" s="37"/>
      <c r="O612" s="37"/>
      <c r="P612" s="37"/>
      <c r="Q612" s="37"/>
      <c r="R612" s="37"/>
      <c r="S612" s="37"/>
      <c r="T612" s="37"/>
      <c r="U612" s="37"/>
    </row>
    <row r="613" spans="2:21" ht="25.5">
      <c r="B613" s="94" t="s">
        <v>104</v>
      </c>
      <c r="C613" s="95">
        <v>23</v>
      </c>
      <c r="D613" s="99"/>
      <c r="E613" s="97">
        <v>1</v>
      </c>
      <c r="F613" s="40">
        <v>607</v>
      </c>
      <c r="G613" s="41"/>
      <c r="H613" s="41"/>
      <c r="I613" s="41"/>
      <c r="J613" s="41"/>
      <c r="K613" s="41"/>
      <c r="L613" s="41"/>
      <c r="M613" s="37"/>
      <c r="N613" s="37"/>
      <c r="O613" s="37"/>
      <c r="P613" s="37"/>
      <c r="Q613" s="37"/>
      <c r="R613" s="37"/>
      <c r="S613" s="37"/>
      <c r="T613" s="37"/>
      <c r="U613" s="37"/>
    </row>
    <row r="614" spans="2:21" ht="25.5">
      <c r="B614" s="94" t="s">
        <v>104</v>
      </c>
      <c r="C614" s="95">
        <v>23</v>
      </c>
      <c r="D614" s="98"/>
      <c r="E614" s="97">
        <v>1</v>
      </c>
      <c r="F614" s="40">
        <v>608</v>
      </c>
      <c r="G614" s="41"/>
      <c r="H614" s="41"/>
      <c r="I614" s="41"/>
      <c r="J614" s="41"/>
      <c r="K614" s="41"/>
      <c r="L614" s="41"/>
      <c r="M614" s="37"/>
      <c r="N614" s="37"/>
      <c r="O614" s="37"/>
      <c r="P614" s="37"/>
      <c r="Q614" s="37"/>
      <c r="R614" s="37"/>
      <c r="S614" s="37"/>
      <c r="T614" s="37"/>
      <c r="U614" s="37"/>
    </row>
    <row r="615" spans="2:21" ht="51">
      <c r="B615" s="94" t="s">
        <v>105</v>
      </c>
      <c r="C615" s="95">
        <v>23</v>
      </c>
      <c r="D615" s="95">
        <v>1</v>
      </c>
      <c r="E615" s="97">
        <v>1</v>
      </c>
      <c r="F615" s="40">
        <v>609</v>
      </c>
      <c r="G615" s="41"/>
      <c r="H615" s="41"/>
      <c r="I615" s="41"/>
      <c r="J615" s="41"/>
      <c r="K615" s="41"/>
      <c r="L615" s="41"/>
      <c r="M615" s="37"/>
      <c r="N615" s="37"/>
      <c r="O615" s="37"/>
      <c r="P615" s="37"/>
      <c r="Q615" s="37"/>
      <c r="R615" s="37"/>
      <c r="S615" s="37"/>
      <c r="T615" s="37"/>
      <c r="U615" s="37"/>
    </row>
    <row r="616" spans="2:21" ht="25.5">
      <c r="B616" s="94" t="s">
        <v>106</v>
      </c>
      <c r="C616" s="95">
        <v>23</v>
      </c>
      <c r="D616" s="96">
        <v>3</v>
      </c>
      <c r="E616" s="97">
        <v>1</v>
      </c>
      <c r="F616" s="40">
        <v>610</v>
      </c>
      <c r="G616" s="41"/>
      <c r="H616" s="41"/>
      <c r="I616" s="41"/>
      <c r="J616" s="41"/>
      <c r="K616" s="41"/>
      <c r="L616" s="41"/>
      <c r="M616" s="37"/>
      <c r="N616" s="37"/>
      <c r="O616" s="37"/>
      <c r="P616" s="37"/>
      <c r="Q616" s="37"/>
      <c r="R616" s="37"/>
      <c r="S616" s="37"/>
      <c r="T616" s="37"/>
      <c r="U616" s="37"/>
    </row>
    <row r="617" spans="2:21" ht="25.5">
      <c r="B617" s="94" t="s">
        <v>106</v>
      </c>
      <c r="C617" s="95">
        <v>23</v>
      </c>
      <c r="D617" s="99"/>
      <c r="E617" s="97">
        <v>1</v>
      </c>
      <c r="F617" s="40">
        <v>611</v>
      </c>
      <c r="G617" s="41"/>
      <c r="H617" s="41"/>
      <c r="I617" s="41"/>
      <c r="J617" s="41"/>
      <c r="K617" s="41"/>
      <c r="L617" s="41"/>
      <c r="M617" s="37"/>
      <c r="N617" s="37"/>
      <c r="O617" s="37"/>
      <c r="P617" s="37"/>
      <c r="Q617" s="37"/>
      <c r="R617" s="37"/>
      <c r="S617" s="37"/>
      <c r="T617" s="37"/>
      <c r="U617" s="37"/>
    </row>
    <row r="618" spans="2:21" ht="25.5">
      <c r="B618" s="94" t="s">
        <v>106</v>
      </c>
      <c r="C618" s="95">
        <v>23</v>
      </c>
      <c r="D618" s="98"/>
      <c r="E618" s="97">
        <v>1</v>
      </c>
      <c r="F618" s="40">
        <v>612</v>
      </c>
      <c r="G618" s="41"/>
      <c r="H618" s="41"/>
      <c r="I618" s="41"/>
      <c r="J618" s="41"/>
      <c r="K618" s="41"/>
      <c r="L618" s="41"/>
      <c r="M618" s="37"/>
      <c r="N618" s="37"/>
      <c r="O618" s="37"/>
      <c r="P618" s="37"/>
      <c r="Q618" s="37"/>
      <c r="R618" s="37"/>
      <c r="S618" s="37"/>
      <c r="T618" s="37"/>
      <c r="U618" s="37"/>
    </row>
    <row r="619" spans="2:21" ht="25.5">
      <c r="B619" s="94" t="s">
        <v>107</v>
      </c>
      <c r="C619" s="95">
        <v>23</v>
      </c>
      <c r="D619" s="96">
        <v>3</v>
      </c>
      <c r="E619" s="97">
        <v>1</v>
      </c>
      <c r="F619" s="40">
        <v>613</v>
      </c>
      <c r="G619" s="41"/>
      <c r="H619" s="41"/>
      <c r="I619" s="41"/>
      <c r="J619" s="41"/>
      <c r="K619" s="41"/>
      <c r="L619" s="41"/>
      <c r="M619" s="37"/>
      <c r="N619" s="37"/>
      <c r="O619" s="37"/>
      <c r="P619" s="37"/>
      <c r="Q619" s="37"/>
      <c r="R619" s="37"/>
      <c r="S619" s="37"/>
      <c r="T619" s="37"/>
      <c r="U619" s="37"/>
    </row>
    <row r="620" spans="2:21" ht="25.5">
      <c r="B620" s="94" t="s">
        <v>107</v>
      </c>
      <c r="C620" s="95">
        <v>23</v>
      </c>
      <c r="D620" s="99"/>
      <c r="E620" s="97">
        <v>1</v>
      </c>
      <c r="F620" s="40">
        <v>614</v>
      </c>
      <c r="G620" s="41"/>
      <c r="H620" s="41"/>
      <c r="I620" s="41"/>
      <c r="J620" s="41"/>
      <c r="K620" s="41"/>
      <c r="L620" s="41"/>
      <c r="M620" s="37"/>
      <c r="N620" s="37"/>
      <c r="O620" s="37"/>
      <c r="P620" s="37"/>
      <c r="Q620" s="37"/>
      <c r="R620" s="37"/>
      <c r="S620" s="37"/>
      <c r="T620" s="37"/>
      <c r="U620" s="37"/>
    </row>
    <row r="621" spans="2:21" ht="25.5">
      <c r="B621" s="94" t="s">
        <v>107</v>
      </c>
      <c r="C621" s="95">
        <v>23</v>
      </c>
      <c r="D621" s="98"/>
      <c r="E621" s="97">
        <v>1</v>
      </c>
      <c r="F621" s="40">
        <v>615</v>
      </c>
      <c r="G621" s="41"/>
      <c r="H621" s="41"/>
      <c r="I621" s="41"/>
      <c r="J621" s="41"/>
      <c r="K621" s="41"/>
      <c r="L621" s="41"/>
      <c r="M621" s="37"/>
      <c r="N621" s="37"/>
      <c r="O621" s="37"/>
      <c r="P621" s="37"/>
      <c r="Q621" s="37"/>
      <c r="R621" s="37"/>
      <c r="S621" s="37"/>
      <c r="T621" s="37"/>
      <c r="U621" s="37"/>
    </row>
    <row r="622" spans="2:21" ht="38.25">
      <c r="B622" s="94" t="s">
        <v>108</v>
      </c>
      <c r="C622" s="95">
        <v>23</v>
      </c>
      <c r="D622" s="96">
        <v>4</v>
      </c>
      <c r="E622" s="97">
        <v>1</v>
      </c>
      <c r="F622" s="40">
        <v>616</v>
      </c>
      <c r="G622" s="41"/>
      <c r="H622" s="41"/>
      <c r="I622" s="41"/>
      <c r="J622" s="41"/>
      <c r="K622" s="41"/>
      <c r="L622" s="41"/>
      <c r="M622" s="37"/>
      <c r="N622" s="37"/>
      <c r="O622" s="37"/>
      <c r="P622" s="37"/>
      <c r="Q622" s="37"/>
      <c r="R622" s="37"/>
      <c r="S622" s="37"/>
      <c r="T622" s="37"/>
      <c r="U622" s="37"/>
    </row>
    <row r="623" spans="2:21" ht="38.25">
      <c r="B623" s="94" t="s">
        <v>108</v>
      </c>
      <c r="C623" s="95">
        <v>23</v>
      </c>
      <c r="D623" s="99"/>
      <c r="E623" s="97">
        <v>1</v>
      </c>
      <c r="F623" s="40">
        <v>617</v>
      </c>
      <c r="G623" s="41"/>
      <c r="H623" s="41"/>
      <c r="I623" s="41"/>
      <c r="J623" s="41"/>
      <c r="K623" s="41"/>
      <c r="L623" s="41"/>
      <c r="M623" s="37"/>
      <c r="N623" s="37"/>
      <c r="O623" s="37"/>
      <c r="P623" s="37"/>
      <c r="Q623" s="37"/>
      <c r="R623" s="37"/>
      <c r="S623" s="37"/>
      <c r="T623" s="37"/>
      <c r="U623" s="37"/>
    </row>
    <row r="624" spans="2:21" ht="38.25">
      <c r="B624" s="94" t="s">
        <v>108</v>
      </c>
      <c r="C624" s="95">
        <v>23</v>
      </c>
      <c r="D624" s="99"/>
      <c r="E624" s="97">
        <v>1</v>
      </c>
      <c r="F624" s="40">
        <v>618</v>
      </c>
      <c r="G624" s="41"/>
      <c r="H624" s="41"/>
      <c r="I624" s="41"/>
      <c r="J624" s="41"/>
      <c r="K624" s="41"/>
      <c r="L624" s="41"/>
      <c r="M624" s="37"/>
      <c r="N624" s="37"/>
      <c r="O624" s="37"/>
      <c r="P624" s="37"/>
      <c r="Q624" s="37"/>
      <c r="R624" s="37"/>
      <c r="S624" s="37"/>
      <c r="T624" s="37"/>
      <c r="U624" s="37"/>
    </row>
    <row r="625" spans="2:21" ht="38.25">
      <c r="B625" s="94" t="s">
        <v>108</v>
      </c>
      <c r="C625" s="95">
        <v>23</v>
      </c>
      <c r="D625" s="98"/>
      <c r="E625" s="97">
        <v>1</v>
      </c>
      <c r="F625" s="40">
        <v>619</v>
      </c>
      <c r="G625" s="41"/>
      <c r="H625" s="41"/>
      <c r="I625" s="41"/>
      <c r="J625" s="41"/>
      <c r="K625" s="41"/>
      <c r="L625" s="41"/>
      <c r="M625" s="37"/>
      <c r="N625" s="37"/>
      <c r="O625" s="37"/>
      <c r="P625" s="37"/>
      <c r="Q625" s="37"/>
      <c r="R625" s="37"/>
      <c r="S625" s="37"/>
      <c r="T625" s="37"/>
      <c r="U625" s="37"/>
    </row>
    <row r="626" spans="2:21" ht="25.5">
      <c r="B626" s="94" t="s">
        <v>109</v>
      </c>
      <c r="C626" s="95">
        <v>23</v>
      </c>
      <c r="D626" s="95">
        <v>1</v>
      </c>
      <c r="E626" s="97">
        <v>1</v>
      </c>
      <c r="F626" s="40">
        <v>620</v>
      </c>
      <c r="G626" s="41"/>
      <c r="H626" s="41"/>
      <c r="I626" s="41"/>
      <c r="J626" s="41"/>
      <c r="K626" s="41"/>
      <c r="L626" s="41"/>
      <c r="M626" s="37"/>
      <c r="N626" s="37"/>
      <c r="O626" s="37"/>
      <c r="P626" s="37"/>
      <c r="Q626" s="37"/>
      <c r="R626" s="37"/>
      <c r="S626" s="37"/>
      <c r="T626" s="37"/>
      <c r="U626" s="37"/>
    </row>
    <row r="627" spans="2:21" ht="38.25">
      <c r="B627" s="94" t="s">
        <v>110</v>
      </c>
      <c r="C627" s="95">
        <v>23</v>
      </c>
      <c r="D627" s="96">
        <v>2</v>
      </c>
      <c r="E627" s="97">
        <v>1</v>
      </c>
      <c r="F627" s="40">
        <v>621</v>
      </c>
      <c r="G627" s="41"/>
      <c r="H627" s="41"/>
      <c r="I627" s="41"/>
      <c r="J627" s="41"/>
      <c r="K627" s="41"/>
      <c r="L627" s="41"/>
      <c r="M627" s="37"/>
      <c r="N627" s="37"/>
      <c r="O627" s="37"/>
      <c r="P627" s="37"/>
      <c r="Q627" s="37"/>
      <c r="R627" s="37"/>
      <c r="S627" s="37"/>
      <c r="T627" s="37"/>
      <c r="U627" s="37"/>
    </row>
    <row r="628" spans="2:21" ht="38.25">
      <c r="B628" s="94" t="s">
        <v>110</v>
      </c>
      <c r="C628" s="95">
        <v>23</v>
      </c>
      <c r="D628" s="98"/>
      <c r="E628" s="97">
        <v>1</v>
      </c>
      <c r="F628" s="40">
        <v>622</v>
      </c>
      <c r="G628" s="41"/>
      <c r="H628" s="41"/>
      <c r="I628" s="41"/>
      <c r="J628" s="41"/>
      <c r="K628" s="41"/>
      <c r="L628" s="41"/>
      <c r="M628" s="37"/>
      <c r="N628" s="37"/>
      <c r="O628" s="37"/>
      <c r="P628" s="37"/>
      <c r="Q628" s="37"/>
      <c r="R628" s="37"/>
      <c r="S628" s="37"/>
      <c r="T628" s="37"/>
      <c r="U628" s="37"/>
    </row>
    <row r="629" spans="2:21" ht="25.5">
      <c r="B629" s="94" t="s">
        <v>111</v>
      </c>
      <c r="C629" s="95">
        <v>23</v>
      </c>
      <c r="D629" s="96">
        <v>2</v>
      </c>
      <c r="E629" s="97">
        <v>1</v>
      </c>
      <c r="F629" s="40">
        <v>623</v>
      </c>
      <c r="G629" s="41"/>
      <c r="H629" s="41"/>
      <c r="I629" s="41"/>
      <c r="J629" s="41"/>
      <c r="K629" s="41"/>
      <c r="L629" s="41"/>
      <c r="M629" s="37"/>
      <c r="N629" s="37"/>
      <c r="O629" s="37"/>
      <c r="P629" s="37"/>
      <c r="Q629" s="37"/>
      <c r="R629" s="37"/>
      <c r="S629" s="37"/>
      <c r="T629" s="37"/>
      <c r="U629" s="37"/>
    </row>
    <row r="630" spans="2:21" ht="25.5">
      <c r="B630" s="94" t="s">
        <v>111</v>
      </c>
      <c r="C630" s="95">
        <v>23</v>
      </c>
      <c r="D630" s="98"/>
      <c r="E630" s="97">
        <v>1</v>
      </c>
      <c r="F630" s="40">
        <v>624</v>
      </c>
      <c r="G630" s="41"/>
      <c r="H630" s="41"/>
      <c r="I630" s="41"/>
      <c r="J630" s="41"/>
      <c r="K630" s="41"/>
      <c r="L630" s="41"/>
      <c r="M630" s="37"/>
      <c r="N630" s="37"/>
      <c r="O630" s="37"/>
      <c r="P630" s="37"/>
      <c r="Q630" s="37"/>
      <c r="R630" s="37"/>
      <c r="S630" s="37"/>
      <c r="T630" s="37"/>
      <c r="U630" s="37"/>
    </row>
    <row r="631" spans="2:21" ht="25.5">
      <c r="B631" s="94" t="s">
        <v>112</v>
      </c>
      <c r="C631" s="95">
        <v>23</v>
      </c>
      <c r="D631" s="96">
        <v>5</v>
      </c>
      <c r="E631" s="97">
        <v>1</v>
      </c>
      <c r="F631" s="40">
        <v>625</v>
      </c>
      <c r="G631" s="41"/>
      <c r="H631" s="41"/>
      <c r="I631" s="41"/>
      <c r="J631" s="41"/>
      <c r="K631" s="41"/>
      <c r="L631" s="41"/>
      <c r="M631" s="37"/>
      <c r="N631" s="37"/>
      <c r="O631" s="37"/>
      <c r="P631" s="37"/>
      <c r="Q631" s="37"/>
      <c r="R631" s="37"/>
      <c r="S631" s="37"/>
      <c r="T631" s="37"/>
      <c r="U631" s="37"/>
    </row>
    <row r="632" spans="2:21" ht="25.5">
      <c r="B632" s="94" t="s">
        <v>112</v>
      </c>
      <c r="C632" s="95">
        <v>23</v>
      </c>
      <c r="D632" s="99"/>
      <c r="E632" s="97">
        <v>1</v>
      </c>
      <c r="F632" s="40">
        <v>626</v>
      </c>
      <c r="G632" s="41"/>
      <c r="H632" s="41"/>
      <c r="I632" s="41"/>
      <c r="J632" s="41"/>
      <c r="K632" s="41"/>
      <c r="L632" s="41"/>
      <c r="M632" s="37"/>
      <c r="N632" s="37"/>
      <c r="O632" s="37"/>
      <c r="P632" s="37"/>
      <c r="Q632" s="37"/>
      <c r="R632" s="37"/>
      <c r="S632" s="37"/>
      <c r="T632" s="37"/>
      <c r="U632" s="37"/>
    </row>
    <row r="633" spans="2:21" ht="25.5">
      <c r="B633" s="94" t="s">
        <v>112</v>
      </c>
      <c r="C633" s="95">
        <v>23</v>
      </c>
      <c r="D633" s="99"/>
      <c r="E633" s="97">
        <v>1</v>
      </c>
      <c r="F633" s="40">
        <v>627</v>
      </c>
      <c r="G633" s="41"/>
      <c r="H633" s="41"/>
      <c r="I633" s="41"/>
      <c r="J633" s="41"/>
      <c r="K633" s="41"/>
      <c r="L633" s="41"/>
      <c r="M633" s="37"/>
      <c r="N633" s="37"/>
      <c r="O633" s="37"/>
      <c r="P633" s="37"/>
      <c r="Q633" s="37"/>
      <c r="R633" s="37"/>
      <c r="S633" s="37"/>
      <c r="T633" s="37"/>
      <c r="U633" s="37"/>
    </row>
    <row r="634" spans="2:21" ht="25.5">
      <c r="B634" s="94" t="s">
        <v>112</v>
      </c>
      <c r="C634" s="95">
        <v>23</v>
      </c>
      <c r="D634" s="99"/>
      <c r="E634" s="97">
        <v>1</v>
      </c>
      <c r="F634" s="40">
        <v>628</v>
      </c>
      <c r="G634" s="41"/>
      <c r="H634" s="41"/>
      <c r="I634" s="41"/>
      <c r="J634" s="41"/>
      <c r="K634" s="41"/>
      <c r="L634" s="41"/>
      <c r="M634" s="37"/>
      <c r="N634" s="37"/>
      <c r="O634" s="37"/>
      <c r="P634" s="37"/>
      <c r="Q634" s="37"/>
      <c r="R634" s="37"/>
      <c r="S634" s="37"/>
      <c r="T634" s="37"/>
      <c r="U634" s="37"/>
    </row>
    <row r="635" spans="2:21" ht="25.5">
      <c r="B635" s="94" t="s">
        <v>112</v>
      </c>
      <c r="C635" s="95">
        <v>23</v>
      </c>
      <c r="D635" s="98"/>
      <c r="E635" s="97">
        <v>1</v>
      </c>
      <c r="F635" s="40">
        <v>629</v>
      </c>
      <c r="G635" s="41"/>
      <c r="H635" s="41"/>
      <c r="I635" s="41"/>
      <c r="J635" s="41"/>
      <c r="K635" s="41"/>
      <c r="L635" s="41"/>
      <c r="M635" s="37"/>
      <c r="N635" s="37"/>
      <c r="O635" s="37"/>
      <c r="P635" s="37"/>
      <c r="Q635" s="37"/>
      <c r="R635" s="37"/>
      <c r="S635" s="37"/>
      <c r="T635" s="37"/>
      <c r="U635" s="37"/>
    </row>
    <row r="636" spans="2:21" ht="25.5">
      <c r="B636" s="94" t="s">
        <v>113</v>
      </c>
      <c r="C636" s="95">
        <v>23</v>
      </c>
      <c r="D636" s="96">
        <v>2</v>
      </c>
      <c r="E636" s="97">
        <v>1</v>
      </c>
      <c r="F636" s="40">
        <v>630</v>
      </c>
      <c r="G636" s="41"/>
      <c r="H636" s="41"/>
      <c r="I636" s="41"/>
      <c r="J636" s="41"/>
      <c r="K636" s="41"/>
      <c r="L636" s="41"/>
      <c r="M636" s="37"/>
      <c r="N636" s="37"/>
      <c r="O636" s="37"/>
      <c r="P636" s="37"/>
      <c r="Q636" s="37"/>
      <c r="R636" s="37"/>
      <c r="S636" s="37"/>
      <c r="T636" s="37"/>
      <c r="U636" s="37"/>
    </row>
    <row r="637" spans="2:21" ht="25.5">
      <c r="B637" s="94" t="s">
        <v>113</v>
      </c>
      <c r="C637" s="95">
        <v>23</v>
      </c>
      <c r="D637" s="98"/>
      <c r="E637" s="97">
        <v>1</v>
      </c>
      <c r="F637" s="40">
        <v>631</v>
      </c>
      <c r="G637" s="41"/>
      <c r="H637" s="41"/>
      <c r="I637" s="41"/>
      <c r="J637" s="41"/>
      <c r="K637" s="41"/>
      <c r="L637" s="41"/>
      <c r="M637" s="37"/>
      <c r="N637" s="37"/>
      <c r="O637" s="37"/>
      <c r="P637" s="37"/>
      <c r="Q637" s="37"/>
      <c r="R637" s="37"/>
      <c r="S637" s="37"/>
      <c r="T637" s="37"/>
      <c r="U637" s="37"/>
    </row>
    <row r="638" spans="2:21" ht="38.25">
      <c r="B638" s="94" t="s">
        <v>114</v>
      </c>
      <c r="C638" s="95">
        <v>23</v>
      </c>
      <c r="D638" s="95">
        <v>1</v>
      </c>
      <c r="E638" s="97">
        <v>1</v>
      </c>
      <c r="F638" s="40">
        <v>632</v>
      </c>
      <c r="G638" s="41"/>
      <c r="H638" s="41"/>
      <c r="I638" s="41"/>
      <c r="J638" s="41"/>
      <c r="K638" s="41"/>
      <c r="L638" s="41"/>
      <c r="M638" s="37"/>
      <c r="N638" s="37"/>
      <c r="O638" s="37"/>
      <c r="P638" s="37"/>
      <c r="Q638" s="37"/>
      <c r="R638" s="37"/>
      <c r="S638" s="37"/>
      <c r="T638" s="37"/>
      <c r="U638" s="37"/>
    </row>
    <row r="639" spans="2:21" ht="25.5">
      <c r="B639" s="94" t="s">
        <v>115</v>
      </c>
      <c r="C639" s="95">
        <v>23</v>
      </c>
      <c r="D639" s="95">
        <v>1</v>
      </c>
      <c r="E639" s="97">
        <v>1</v>
      </c>
      <c r="F639" s="40">
        <v>633</v>
      </c>
      <c r="G639" s="41"/>
      <c r="H639" s="41"/>
      <c r="I639" s="41"/>
      <c r="J639" s="41"/>
      <c r="K639" s="41"/>
      <c r="L639" s="41"/>
      <c r="M639" s="37"/>
      <c r="N639" s="37"/>
      <c r="O639" s="37"/>
      <c r="P639" s="37"/>
      <c r="Q639" s="37"/>
      <c r="R639" s="37"/>
      <c r="S639" s="37"/>
      <c r="T639" s="37"/>
      <c r="U639" s="37"/>
    </row>
    <row r="640" spans="2:21">
      <c r="B640" s="94" t="s">
        <v>116</v>
      </c>
      <c r="C640" s="95">
        <v>23</v>
      </c>
      <c r="D640" s="96">
        <v>6</v>
      </c>
      <c r="E640" s="97">
        <v>1</v>
      </c>
      <c r="F640" s="40">
        <v>634</v>
      </c>
      <c r="G640" s="41"/>
      <c r="H640" s="41"/>
      <c r="I640" s="41"/>
      <c r="J640" s="41"/>
      <c r="K640" s="41"/>
      <c r="L640" s="41"/>
      <c r="M640" s="37"/>
      <c r="N640" s="37"/>
      <c r="O640" s="37"/>
      <c r="P640" s="37"/>
      <c r="Q640" s="37"/>
      <c r="R640" s="37"/>
      <c r="S640" s="37"/>
      <c r="T640" s="37"/>
      <c r="U640" s="37"/>
    </row>
    <row r="641" spans="2:21">
      <c r="B641" s="94" t="s">
        <v>116</v>
      </c>
      <c r="C641" s="95">
        <v>23</v>
      </c>
      <c r="D641" s="99"/>
      <c r="E641" s="97">
        <v>1</v>
      </c>
      <c r="F641" s="40">
        <v>635</v>
      </c>
      <c r="G641" s="41"/>
      <c r="H641" s="41"/>
      <c r="I641" s="41"/>
      <c r="J641" s="41"/>
      <c r="K641" s="41"/>
      <c r="L641" s="41"/>
      <c r="M641" s="37"/>
      <c r="N641" s="37"/>
      <c r="O641" s="37"/>
      <c r="P641" s="37"/>
      <c r="Q641" s="37"/>
      <c r="R641" s="37"/>
      <c r="S641" s="37"/>
      <c r="T641" s="37"/>
      <c r="U641" s="37"/>
    </row>
    <row r="642" spans="2:21">
      <c r="B642" s="94" t="s">
        <v>116</v>
      </c>
      <c r="C642" s="95">
        <v>23</v>
      </c>
      <c r="D642" s="99"/>
      <c r="E642" s="97">
        <v>1</v>
      </c>
      <c r="F642" s="40">
        <v>636</v>
      </c>
      <c r="G642" s="41"/>
      <c r="H642" s="41"/>
      <c r="I642" s="41"/>
      <c r="J642" s="41"/>
      <c r="K642" s="41"/>
      <c r="L642" s="41"/>
      <c r="M642" s="37"/>
      <c r="N642" s="37"/>
      <c r="O642" s="37"/>
      <c r="P642" s="37"/>
      <c r="Q642" s="37"/>
      <c r="R642" s="37"/>
      <c r="S642" s="37"/>
      <c r="T642" s="37"/>
      <c r="U642" s="37"/>
    </row>
    <row r="643" spans="2:21">
      <c r="B643" s="94" t="s">
        <v>116</v>
      </c>
      <c r="C643" s="95">
        <v>23</v>
      </c>
      <c r="D643" s="99"/>
      <c r="E643" s="97">
        <v>1</v>
      </c>
      <c r="F643" s="40">
        <v>637</v>
      </c>
      <c r="G643" s="41"/>
      <c r="H643" s="41"/>
      <c r="I643" s="41"/>
      <c r="J643" s="41"/>
      <c r="K643" s="41"/>
      <c r="L643" s="41"/>
      <c r="M643" s="37"/>
      <c r="N643" s="37"/>
      <c r="O643" s="37"/>
      <c r="P643" s="37"/>
      <c r="Q643" s="37"/>
      <c r="R643" s="37"/>
      <c r="S643" s="37"/>
      <c r="T643" s="37"/>
      <c r="U643" s="37"/>
    </row>
    <row r="644" spans="2:21">
      <c r="B644" s="94" t="s">
        <v>116</v>
      </c>
      <c r="C644" s="95">
        <v>23</v>
      </c>
      <c r="D644" s="99"/>
      <c r="E644" s="97">
        <v>1</v>
      </c>
      <c r="F644" s="40">
        <v>638</v>
      </c>
      <c r="G644" s="41"/>
      <c r="H644" s="41"/>
      <c r="I644" s="41"/>
      <c r="J644" s="41"/>
      <c r="K644" s="41"/>
      <c r="L644" s="41"/>
      <c r="M644" s="37"/>
      <c r="N644" s="37"/>
      <c r="O644" s="37"/>
      <c r="P644" s="37"/>
      <c r="Q644" s="37"/>
      <c r="R644" s="37"/>
      <c r="S644" s="37"/>
      <c r="T644" s="37"/>
      <c r="U644" s="37"/>
    </row>
    <row r="645" spans="2:21">
      <c r="B645" s="94" t="s">
        <v>116</v>
      </c>
      <c r="C645" s="95">
        <v>23</v>
      </c>
      <c r="D645" s="98"/>
      <c r="E645" s="97">
        <v>1</v>
      </c>
      <c r="F645" s="40">
        <v>639</v>
      </c>
      <c r="G645" s="41"/>
      <c r="H645" s="41"/>
      <c r="I645" s="41"/>
      <c r="J645" s="41"/>
      <c r="K645" s="41"/>
      <c r="L645" s="41"/>
      <c r="M645" s="37"/>
      <c r="N645" s="37"/>
      <c r="O645" s="37"/>
      <c r="P645" s="37"/>
      <c r="Q645" s="37"/>
      <c r="R645" s="37"/>
      <c r="S645" s="37"/>
      <c r="T645" s="37"/>
      <c r="U645" s="37"/>
    </row>
    <row r="646" spans="2:21" ht="38.25">
      <c r="B646" s="94" t="s">
        <v>117</v>
      </c>
      <c r="C646" s="95">
        <v>23</v>
      </c>
      <c r="D646" s="96">
        <v>24</v>
      </c>
      <c r="E646" s="97">
        <v>1</v>
      </c>
      <c r="F646" s="40">
        <v>640</v>
      </c>
      <c r="G646" s="41"/>
      <c r="H646" s="41"/>
      <c r="I646" s="41"/>
      <c r="J646" s="41"/>
      <c r="K646" s="41"/>
      <c r="L646" s="41"/>
      <c r="M646" s="37"/>
      <c r="N646" s="37"/>
      <c r="O646" s="37"/>
      <c r="P646" s="37"/>
      <c r="Q646" s="37"/>
      <c r="R646" s="37"/>
      <c r="S646" s="37"/>
      <c r="T646" s="37"/>
      <c r="U646" s="37"/>
    </row>
    <row r="647" spans="2:21" ht="38.25">
      <c r="B647" s="94" t="s">
        <v>117</v>
      </c>
      <c r="C647" s="95">
        <v>23</v>
      </c>
      <c r="D647" s="99"/>
      <c r="E647" s="97">
        <v>1</v>
      </c>
      <c r="F647" s="40">
        <v>641</v>
      </c>
      <c r="G647" s="41"/>
      <c r="H647" s="41"/>
      <c r="I647" s="41"/>
      <c r="J647" s="41"/>
      <c r="K647" s="41"/>
      <c r="L647" s="41"/>
      <c r="M647" s="37"/>
      <c r="N647" s="37"/>
      <c r="O647" s="37"/>
      <c r="P647" s="37"/>
      <c r="Q647" s="37"/>
      <c r="R647" s="37"/>
      <c r="S647" s="37"/>
      <c r="T647" s="37"/>
      <c r="U647" s="37"/>
    </row>
    <row r="648" spans="2:21" ht="38.25">
      <c r="B648" s="94" t="s">
        <v>117</v>
      </c>
      <c r="C648" s="95">
        <v>23</v>
      </c>
      <c r="D648" s="99"/>
      <c r="E648" s="97">
        <v>1</v>
      </c>
      <c r="F648" s="40">
        <v>642</v>
      </c>
      <c r="G648" s="41"/>
      <c r="H648" s="41"/>
      <c r="I648" s="41"/>
      <c r="J648" s="41"/>
      <c r="K648" s="41"/>
      <c r="L648" s="41"/>
      <c r="M648" s="37"/>
      <c r="N648" s="37"/>
      <c r="O648" s="37"/>
      <c r="P648" s="37"/>
      <c r="Q648" s="37"/>
      <c r="R648" s="37"/>
      <c r="S648" s="37"/>
      <c r="T648" s="37"/>
      <c r="U648" s="37"/>
    </row>
    <row r="649" spans="2:21" ht="38.25">
      <c r="B649" s="94" t="s">
        <v>117</v>
      </c>
      <c r="C649" s="95">
        <v>23</v>
      </c>
      <c r="D649" s="99"/>
      <c r="E649" s="97">
        <v>1</v>
      </c>
      <c r="F649" s="40">
        <v>643</v>
      </c>
      <c r="G649" s="41"/>
      <c r="H649" s="41"/>
      <c r="I649" s="41"/>
      <c r="J649" s="41"/>
      <c r="K649" s="41"/>
      <c r="L649" s="41"/>
      <c r="M649" s="37"/>
      <c r="N649" s="37"/>
      <c r="O649" s="37"/>
      <c r="P649" s="37"/>
      <c r="Q649" s="37"/>
      <c r="R649" s="37"/>
      <c r="S649" s="37"/>
      <c r="T649" s="37"/>
      <c r="U649" s="37"/>
    </row>
    <row r="650" spans="2:21" ht="38.25">
      <c r="B650" s="94" t="s">
        <v>117</v>
      </c>
      <c r="C650" s="95">
        <v>23</v>
      </c>
      <c r="D650" s="99"/>
      <c r="E650" s="97">
        <v>1</v>
      </c>
      <c r="F650" s="40">
        <v>644</v>
      </c>
      <c r="G650" s="41"/>
      <c r="H650" s="41"/>
      <c r="I650" s="41"/>
      <c r="J650" s="41"/>
      <c r="K650" s="41"/>
      <c r="L650" s="41"/>
      <c r="M650" s="37"/>
      <c r="N650" s="37"/>
      <c r="O650" s="37"/>
      <c r="P650" s="37"/>
      <c r="Q650" s="37"/>
      <c r="R650" s="37"/>
      <c r="S650" s="37"/>
      <c r="T650" s="37"/>
      <c r="U650" s="37"/>
    </row>
    <row r="651" spans="2:21" ht="38.25">
      <c r="B651" s="94" t="s">
        <v>117</v>
      </c>
      <c r="C651" s="95">
        <v>23</v>
      </c>
      <c r="D651" s="99"/>
      <c r="E651" s="97">
        <v>1</v>
      </c>
      <c r="F651" s="40">
        <v>645</v>
      </c>
      <c r="G651" s="41"/>
      <c r="H651" s="41"/>
      <c r="I651" s="41"/>
      <c r="J651" s="41"/>
      <c r="K651" s="41"/>
      <c r="L651" s="41"/>
      <c r="M651" s="37"/>
      <c r="N651" s="37"/>
      <c r="O651" s="37"/>
      <c r="P651" s="37"/>
      <c r="Q651" s="37"/>
      <c r="R651" s="37"/>
      <c r="S651" s="37"/>
      <c r="T651" s="37"/>
      <c r="U651" s="37"/>
    </row>
    <row r="652" spans="2:21" ht="38.25">
      <c r="B652" s="94" t="s">
        <v>117</v>
      </c>
      <c r="C652" s="95">
        <v>23</v>
      </c>
      <c r="D652" s="99"/>
      <c r="E652" s="97">
        <v>1</v>
      </c>
      <c r="F652" s="40">
        <v>646</v>
      </c>
      <c r="G652" s="41"/>
      <c r="H652" s="41"/>
      <c r="I652" s="41"/>
      <c r="J652" s="41"/>
      <c r="K652" s="41"/>
      <c r="L652" s="41"/>
      <c r="M652" s="37"/>
      <c r="N652" s="37"/>
      <c r="O652" s="37"/>
      <c r="P652" s="37"/>
      <c r="Q652" s="37"/>
      <c r="R652" s="37"/>
      <c r="S652" s="37"/>
      <c r="T652" s="37"/>
      <c r="U652" s="37"/>
    </row>
    <row r="653" spans="2:21" ht="38.25">
      <c r="B653" s="94" t="s">
        <v>117</v>
      </c>
      <c r="C653" s="95">
        <v>23</v>
      </c>
      <c r="D653" s="99"/>
      <c r="E653" s="97">
        <v>1</v>
      </c>
      <c r="F653" s="40">
        <v>647</v>
      </c>
      <c r="G653" s="41"/>
      <c r="H653" s="41"/>
      <c r="I653" s="41"/>
      <c r="J653" s="41"/>
      <c r="K653" s="41"/>
      <c r="L653" s="41"/>
      <c r="M653" s="37"/>
      <c r="N653" s="37"/>
      <c r="O653" s="37"/>
      <c r="P653" s="37"/>
      <c r="Q653" s="37"/>
      <c r="R653" s="37"/>
      <c r="S653" s="37"/>
      <c r="T653" s="37"/>
      <c r="U653" s="37"/>
    </row>
    <row r="654" spans="2:21" ht="38.25">
      <c r="B654" s="94" t="s">
        <v>117</v>
      </c>
      <c r="C654" s="95">
        <v>23</v>
      </c>
      <c r="D654" s="99"/>
      <c r="E654" s="97">
        <v>1</v>
      </c>
      <c r="F654" s="40">
        <v>648</v>
      </c>
      <c r="G654" s="41"/>
      <c r="H654" s="41"/>
      <c r="I654" s="41"/>
      <c r="J654" s="41"/>
      <c r="K654" s="41"/>
      <c r="L654" s="41"/>
      <c r="M654" s="37"/>
      <c r="N654" s="37"/>
      <c r="O654" s="37"/>
      <c r="P654" s="37"/>
      <c r="Q654" s="37"/>
      <c r="R654" s="37"/>
      <c r="S654" s="37"/>
      <c r="T654" s="37"/>
      <c r="U654" s="37"/>
    </row>
    <row r="655" spans="2:21" ht="38.25">
      <c r="B655" s="94" t="s">
        <v>117</v>
      </c>
      <c r="C655" s="95">
        <v>23</v>
      </c>
      <c r="D655" s="99"/>
      <c r="E655" s="97">
        <v>1</v>
      </c>
      <c r="F655" s="40">
        <v>649</v>
      </c>
      <c r="G655" s="41"/>
      <c r="H655" s="41"/>
      <c r="I655" s="41"/>
      <c r="J655" s="41"/>
      <c r="K655" s="41"/>
      <c r="L655" s="41"/>
      <c r="M655" s="37"/>
      <c r="N655" s="37"/>
      <c r="O655" s="37"/>
      <c r="P655" s="37"/>
      <c r="Q655" s="37"/>
      <c r="R655" s="37"/>
      <c r="S655" s="37"/>
      <c r="T655" s="37"/>
      <c r="U655" s="37"/>
    </row>
    <row r="656" spans="2:21" ht="38.25">
      <c r="B656" s="94" t="s">
        <v>117</v>
      </c>
      <c r="C656" s="95">
        <v>23</v>
      </c>
      <c r="D656" s="99"/>
      <c r="E656" s="97">
        <v>1</v>
      </c>
      <c r="F656" s="40">
        <v>650</v>
      </c>
      <c r="G656" s="41"/>
      <c r="H656" s="41"/>
      <c r="I656" s="41"/>
      <c r="J656" s="41"/>
      <c r="K656" s="41"/>
      <c r="L656" s="41"/>
      <c r="M656" s="37"/>
      <c r="N656" s="37"/>
      <c r="O656" s="37"/>
      <c r="P656" s="37"/>
      <c r="Q656" s="37"/>
      <c r="R656" s="37"/>
      <c r="S656" s="37"/>
      <c r="T656" s="37"/>
      <c r="U656" s="37"/>
    </row>
    <row r="657" spans="2:21" ht="38.25">
      <c r="B657" s="94" t="s">
        <v>117</v>
      </c>
      <c r="C657" s="95">
        <v>23</v>
      </c>
      <c r="D657" s="99"/>
      <c r="E657" s="97">
        <v>1</v>
      </c>
      <c r="F657" s="40">
        <v>651</v>
      </c>
      <c r="G657" s="41"/>
      <c r="H657" s="41"/>
      <c r="I657" s="41"/>
      <c r="J657" s="41"/>
      <c r="K657" s="41"/>
      <c r="L657" s="41"/>
      <c r="M657" s="37"/>
      <c r="N657" s="37"/>
      <c r="O657" s="37"/>
      <c r="P657" s="37"/>
      <c r="Q657" s="37"/>
      <c r="R657" s="37"/>
      <c r="S657" s="37"/>
      <c r="T657" s="37"/>
      <c r="U657" s="37"/>
    </row>
    <row r="658" spans="2:21" ht="38.25">
      <c r="B658" s="94" t="s">
        <v>117</v>
      </c>
      <c r="C658" s="95">
        <v>23</v>
      </c>
      <c r="D658" s="99"/>
      <c r="E658" s="97">
        <v>1</v>
      </c>
      <c r="F658" s="40">
        <v>652</v>
      </c>
      <c r="G658" s="41"/>
      <c r="H658" s="41"/>
      <c r="I658" s="41"/>
      <c r="J658" s="41"/>
      <c r="K658" s="41"/>
      <c r="L658" s="41"/>
      <c r="M658" s="37"/>
      <c r="N658" s="37"/>
      <c r="O658" s="37"/>
      <c r="P658" s="37"/>
      <c r="Q658" s="37"/>
      <c r="R658" s="37"/>
      <c r="S658" s="37"/>
      <c r="T658" s="37"/>
      <c r="U658" s="37"/>
    </row>
    <row r="659" spans="2:21" ht="38.25">
      <c r="B659" s="94" t="s">
        <v>117</v>
      </c>
      <c r="C659" s="95">
        <v>23</v>
      </c>
      <c r="D659" s="99"/>
      <c r="E659" s="97">
        <v>1</v>
      </c>
      <c r="F659" s="40">
        <v>653</v>
      </c>
      <c r="G659" s="41"/>
      <c r="H659" s="41"/>
      <c r="I659" s="41"/>
      <c r="J659" s="41"/>
      <c r="K659" s="41"/>
      <c r="L659" s="41"/>
      <c r="M659" s="37"/>
      <c r="N659" s="37"/>
      <c r="O659" s="37"/>
      <c r="P659" s="37"/>
      <c r="Q659" s="37"/>
      <c r="R659" s="37"/>
      <c r="S659" s="37"/>
      <c r="T659" s="37"/>
      <c r="U659" s="37"/>
    </row>
    <row r="660" spans="2:21" ht="38.25">
      <c r="B660" s="94" t="s">
        <v>117</v>
      </c>
      <c r="C660" s="95">
        <v>23</v>
      </c>
      <c r="D660" s="99"/>
      <c r="E660" s="97">
        <v>1</v>
      </c>
      <c r="F660" s="40">
        <v>654</v>
      </c>
      <c r="G660" s="41"/>
      <c r="H660" s="41"/>
      <c r="I660" s="41"/>
      <c r="J660" s="41"/>
      <c r="K660" s="41"/>
      <c r="L660" s="41"/>
      <c r="M660" s="37"/>
      <c r="N660" s="37"/>
      <c r="O660" s="37"/>
      <c r="P660" s="37"/>
      <c r="Q660" s="37"/>
      <c r="R660" s="37"/>
      <c r="S660" s="37"/>
      <c r="T660" s="37"/>
      <c r="U660" s="37"/>
    </row>
    <row r="661" spans="2:21" ht="38.25">
      <c r="B661" s="94" t="s">
        <v>117</v>
      </c>
      <c r="C661" s="95">
        <v>23</v>
      </c>
      <c r="D661" s="99"/>
      <c r="E661" s="97">
        <v>1</v>
      </c>
      <c r="F661" s="40">
        <v>655</v>
      </c>
      <c r="G661" s="41"/>
      <c r="H661" s="41"/>
      <c r="I661" s="41"/>
      <c r="J661" s="41"/>
      <c r="K661" s="41"/>
      <c r="L661" s="41"/>
      <c r="M661" s="37"/>
      <c r="N661" s="37"/>
      <c r="O661" s="37"/>
      <c r="P661" s="37"/>
      <c r="Q661" s="37"/>
      <c r="R661" s="37"/>
      <c r="S661" s="37"/>
      <c r="T661" s="37"/>
      <c r="U661" s="37"/>
    </row>
    <row r="662" spans="2:21" ht="38.25">
      <c r="B662" s="94" t="s">
        <v>117</v>
      </c>
      <c r="C662" s="95">
        <v>23</v>
      </c>
      <c r="D662" s="99"/>
      <c r="E662" s="97">
        <v>1</v>
      </c>
      <c r="F662" s="40">
        <v>656</v>
      </c>
      <c r="G662" s="41"/>
      <c r="H662" s="41"/>
      <c r="I662" s="41"/>
      <c r="J662" s="41"/>
      <c r="K662" s="41"/>
      <c r="L662" s="41"/>
      <c r="M662" s="37"/>
      <c r="N662" s="37"/>
      <c r="O662" s="37"/>
      <c r="P662" s="37"/>
      <c r="Q662" s="37"/>
      <c r="R662" s="37"/>
      <c r="S662" s="37"/>
      <c r="T662" s="37"/>
      <c r="U662" s="37"/>
    </row>
    <row r="663" spans="2:21" ht="38.25">
      <c r="B663" s="94" t="s">
        <v>117</v>
      </c>
      <c r="C663" s="95">
        <v>23</v>
      </c>
      <c r="D663" s="99"/>
      <c r="E663" s="97">
        <v>1</v>
      </c>
      <c r="F663" s="40">
        <v>657</v>
      </c>
      <c r="G663" s="41"/>
      <c r="H663" s="41"/>
      <c r="I663" s="41"/>
      <c r="J663" s="41"/>
      <c r="K663" s="41"/>
      <c r="L663" s="41"/>
      <c r="M663" s="37"/>
      <c r="N663" s="37"/>
      <c r="O663" s="37"/>
      <c r="P663" s="37"/>
      <c r="Q663" s="37"/>
      <c r="R663" s="37"/>
      <c r="S663" s="37"/>
      <c r="T663" s="37"/>
      <c r="U663" s="37"/>
    </row>
    <row r="664" spans="2:21" ht="38.25">
      <c r="B664" s="94" t="s">
        <v>117</v>
      </c>
      <c r="C664" s="95">
        <v>23</v>
      </c>
      <c r="D664" s="99"/>
      <c r="E664" s="97">
        <v>1</v>
      </c>
      <c r="F664" s="40">
        <v>658</v>
      </c>
      <c r="G664" s="41"/>
      <c r="H664" s="41"/>
      <c r="I664" s="41"/>
      <c r="J664" s="41"/>
      <c r="K664" s="41"/>
      <c r="L664" s="41"/>
      <c r="M664" s="37"/>
      <c r="N664" s="37"/>
      <c r="O664" s="37"/>
      <c r="P664" s="37"/>
      <c r="Q664" s="37"/>
      <c r="R664" s="37"/>
      <c r="S664" s="37"/>
      <c r="T664" s="37"/>
      <c r="U664" s="37"/>
    </row>
    <row r="665" spans="2:21" ht="38.25">
      <c r="B665" s="94" t="s">
        <v>117</v>
      </c>
      <c r="C665" s="95">
        <v>23</v>
      </c>
      <c r="D665" s="99"/>
      <c r="E665" s="97">
        <v>1</v>
      </c>
      <c r="F665" s="40">
        <v>659</v>
      </c>
      <c r="G665" s="41"/>
      <c r="H665" s="41"/>
      <c r="I665" s="41"/>
      <c r="J665" s="41"/>
      <c r="K665" s="41"/>
      <c r="L665" s="41"/>
      <c r="M665" s="37"/>
      <c r="N665" s="37"/>
      <c r="O665" s="37"/>
      <c r="P665" s="37"/>
      <c r="Q665" s="37"/>
      <c r="R665" s="37"/>
      <c r="S665" s="37"/>
      <c r="T665" s="37"/>
      <c r="U665" s="37"/>
    </row>
    <row r="666" spans="2:21" ht="38.25">
      <c r="B666" s="94" t="s">
        <v>117</v>
      </c>
      <c r="C666" s="95">
        <v>23</v>
      </c>
      <c r="D666" s="99"/>
      <c r="E666" s="97">
        <v>1</v>
      </c>
      <c r="F666" s="40">
        <v>660</v>
      </c>
      <c r="G666" s="41"/>
      <c r="H666" s="41"/>
      <c r="I666" s="41"/>
      <c r="J666" s="41"/>
      <c r="K666" s="41"/>
      <c r="L666" s="41"/>
      <c r="M666" s="37"/>
      <c r="N666" s="37"/>
      <c r="O666" s="37"/>
      <c r="P666" s="37"/>
      <c r="Q666" s="37"/>
      <c r="R666" s="37"/>
      <c r="S666" s="37"/>
      <c r="T666" s="37"/>
      <c r="U666" s="37"/>
    </row>
    <row r="667" spans="2:21" ht="38.25">
      <c r="B667" s="94" t="s">
        <v>117</v>
      </c>
      <c r="C667" s="95">
        <v>23</v>
      </c>
      <c r="D667" s="99"/>
      <c r="E667" s="97">
        <v>1</v>
      </c>
      <c r="F667" s="40">
        <v>661</v>
      </c>
      <c r="G667" s="41"/>
      <c r="H667" s="41"/>
      <c r="I667" s="41"/>
      <c r="J667" s="41"/>
      <c r="K667" s="41"/>
      <c r="L667" s="41"/>
      <c r="M667" s="37"/>
      <c r="N667" s="37"/>
      <c r="O667" s="37"/>
      <c r="P667" s="37"/>
      <c r="Q667" s="37"/>
      <c r="R667" s="37"/>
      <c r="S667" s="37"/>
      <c r="T667" s="37"/>
      <c r="U667" s="37"/>
    </row>
    <row r="668" spans="2:21" ht="38.25">
      <c r="B668" s="94" t="s">
        <v>117</v>
      </c>
      <c r="C668" s="95">
        <v>23</v>
      </c>
      <c r="D668" s="99"/>
      <c r="E668" s="97">
        <v>1</v>
      </c>
      <c r="F668" s="40">
        <v>662</v>
      </c>
      <c r="G668" s="41"/>
      <c r="H668" s="41"/>
      <c r="I668" s="41"/>
      <c r="J668" s="41"/>
      <c r="K668" s="41"/>
      <c r="L668" s="41"/>
      <c r="M668" s="37"/>
      <c r="N668" s="37"/>
      <c r="O668" s="37"/>
      <c r="P668" s="37"/>
      <c r="Q668" s="37"/>
      <c r="R668" s="37"/>
      <c r="S668" s="37"/>
      <c r="T668" s="37"/>
      <c r="U668" s="37"/>
    </row>
    <row r="669" spans="2:21" ht="38.25">
      <c r="B669" s="94" t="s">
        <v>117</v>
      </c>
      <c r="C669" s="95">
        <v>23</v>
      </c>
      <c r="D669" s="98"/>
      <c r="E669" s="97">
        <v>1</v>
      </c>
      <c r="F669" s="40">
        <v>663</v>
      </c>
      <c r="G669" s="41"/>
      <c r="H669" s="41"/>
      <c r="I669" s="41"/>
      <c r="J669" s="41"/>
      <c r="K669" s="41"/>
      <c r="L669" s="41"/>
      <c r="M669" s="37"/>
      <c r="N669" s="37"/>
      <c r="O669" s="37"/>
      <c r="P669" s="37"/>
      <c r="Q669" s="37"/>
      <c r="R669" s="37"/>
      <c r="S669" s="37"/>
      <c r="T669" s="37"/>
      <c r="U669" s="37"/>
    </row>
    <row r="670" spans="2:21" ht="25.5">
      <c r="B670" s="94" t="s">
        <v>118</v>
      </c>
      <c r="C670" s="95">
        <v>23</v>
      </c>
      <c r="D670" s="96">
        <v>3</v>
      </c>
      <c r="E670" s="97">
        <v>1</v>
      </c>
      <c r="F670" s="40">
        <v>664</v>
      </c>
      <c r="G670" s="41"/>
      <c r="H670" s="41"/>
      <c r="I670" s="41"/>
      <c r="J670" s="41"/>
      <c r="K670" s="41"/>
      <c r="L670" s="41"/>
      <c r="M670" s="37"/>
      <c r="N670" s="37"/>
      <c r="O670" s="37"/>
      <c r="P670" s="37"/>
      <c r="Q670" s="37"/>
      <c r="R670" s="37"/>
      <c r="S670" s="37"/>
      <c r="T670" s="37"/>
      <c r="U670" s="37"/>
    </row>
    <row r="671" spans="2:21" ht="25.5">
      <c r="B671" s="94" t="s">
        <v>118</v>
      </c>
      <c r="C671" s="95">
        <v>23</v>
      </c>
      <c r="D671" s="99"/>
      <c r="E671" s="97">
        <v>1</v>
      </c>
      <c r="F671" s="40">
        <v>665</v>
      </c>
      <c r="G671" s="41"/>
      <c r="H671" s="41"/>
      <c r="I671" s="41"/>
      <c r="J671" s="41"/>
      <c r="K671" s="41"/>
      <c r="L671" s="41"/>
      <c r="M671" s="37"/>
      <c r="N671" s="37"/>
      <c r="O671" s="37"/>
      <c r="P671" s="37"/>
      <c r="Q671" s="37"/>
      <c r="R671" s="37"/>
      <c r="S671" s="37"/>
      <c r="T671" s="37"/>
      <c r="U671" s="37"/>
    </row>
    <row r="672" spans="2:21" ht="25.5">
      <c r="B672" s="94" t="s">
        <v>118</v>
      </c>
      <c r="C672" s="95">
        <v>23</v>
      </c>
      <c r="D672" s="98"/>
      <c r="E672" s="97">
        <v>1</v>
      </c>
      <c r="F672" s="40">
        <v>666</v>
      </c>
      <c r="G672" s="41"/>
      <c r="H672" s="41"/>
      <c r="I672" s="41"/>
      <c r="J672" s="41"/>
      <c r="K672" s="41"/>
      <c r="L672" s="41"/>
      <c r="M672" s="37"/>
      <c r="N672" s="37"/>
      <c r="O672" s="37"/>
      <c r="P672" s="37"/>
      <c r="Q672" s="37"/>
      <c r="R672" s="37"/>
      <c r="S672" s="37"/>
      <c r="T672" s="37"/>
      <c r="U672" s="37"/>
    </row>
    <row r="673" spans="2:21" ht="38.25">
      <c r="B673" s="94" t="s">
        <v>119</v>
      </c>
      <c r="C673" s="95">
        <v>23</v>
      </c>
      <c r="D673" s="95">
        <v>1</v>
      </c>
      <c r="E673" s="97">
        <v>1</v>
      </c>
      <c r="F673" s="40">
        <v>667</v>
      </c>
      <c r="G673" s="41"/>
      <c r="H673" s="41"/>
      <c r="I673" s="41"/>
      <c r="J673" s="41"/>
      <c r="K673" s="41"/>
      <c r="L673" s="41"/>
      <c r="M673" s="37"/>
      <c r="N673" s="37"/>
      <c r="O673" s="37"/>
      <c r="P673" s="37"/>
      <c r="Q673" s="37"/>
      <c r="R673" s="37"/>
      <c r="S673" s="37"/>
      <c r="T673" s="37"/>
      <c r="U673" s="37"/>
    </row>
    <row r="674" spans="2:21" ht="38.25">
      <c r="B674" s="94" t="s">
        <v>77</v>
      </c>
      <c r="C674" s="95">
        <v>23</v>
      </c>
      <c r="D674" s="96">
        <v>10</v>
      </c>
      <c r="E674" s="97">
        <v>1</v>
      </c>
      <c r="F674" s="40">
        <v>668</v>
      </c>
      <c r="G674" s="41"/>
      <c r="H674" s="41"/>
      <c r="I674" s="41"/>
      <c r="J674" s="41"/>
      <c r="K674" s="41"/>
      <c r="L674" s="41"/>
      <c r="M674" s="37"/>
      <c r="N674" s="37"/>
      <c r="O674" s="37"/>
      <c r="P674" s="37"/>
      <c r="Q674" s="37"/>
      <c r="R674" s="37"/>
      <c r="S674" s="37"/>
      <c r="T674" s="37"/>
      <c r="U674" s="37"/>
    </row>
    <row r="675" spans="2:21" ht="38.25">
      <c r="B675" s="94" t="s">
        <v>77</v>
      </c>
      <c r="C675" s="95">
        <v>23</v>
      </c>
      <c r="D675" s="99"/>
      <c r="E675" s="97">
        <v>1</v>
      </c>
      <c r="F675" s="40">
        <v>669</v>
      </c>
      <c r="G675" s="41"/>
      <c r="H675" s="41"/>
      <c r="I675" s="41"/>
      <c r="J675" s="41"/>
      <c r="K675" s="41"/>
      <c r="L675" s="41"/>
      <c r="M675" s="37"/>
      <c r="N675" s="37"/>
      <c r="O675" s="37"/>
      <c r="P675" s="37"/>
      <c r="Q675" s="37"/>
      <c r="R675" s="37"/>
      <c r="S675" s="37"/>
      <c r="T675" s="37"/>
      <c r="U675" s="37"/>
    </row>
    <row r="676" spans="2:21" ht="38.25">
      <c r="B676" s="94" t="s">
        <v>77</v>
      </c>
      <c r="C676" s="95">
        <v>23</v>
      </c>
      <c r="D676" s="99"/>
      <c r="E676" s="97">
        <v>1</v>
      </c>
      <c r="F676" s="40">
        <v>670</v>
      </c>
      <c r="G676" s="41"/>
      <c r="H676" s="41"/>
      <c r="I676" s="41"/>
      <c r="J676" s="41"/>
      <c r="K676" s="41"/>
      <c r="L676" s="41"/>
      <c r="M676" s="37"/>
      <c r="N676" s="37"/>
      <c r="O676" s="37"/>
      <c r="P676" s="37"/>
      <c r="Q676" s="37"/>
      <c r="R676" s="37"/>
      <c r="S676" s="37"/>
      <c r="T676" s="37"/>
      <c r="U676" s="37"/>
    </row>
    <row r="677" spans="2:21" ht="38.25">
      <c r="B677" s="94" t="s">
        <v>77</v>
      </c>
      <c r="C677" s="95">
        <v>23</v>
      </c>
      <c r="D677" s="99"/>
      <c r="E677" s="97">
        <v>1</v>
      </c>
      <c r="F677" s="40">
        <v>671</v>
      </c>
      <c r="G677" s="41"/>
      <c r="H677" s="41"/>
      <c r="I677" s="41"/>
      <c r="J677" s="41"/>
      <c r="K677" s="41"/>
      <c r="L677" s="41"/>
      <c r="M677" s="37"/>
      <c r="N677" s="37"/>
      <c r="O677" s="37"/>
      <c r="P677" s="37"/>
      <c r="Q677" s="37"/>
      <c r="R677" s="37"/>
      <c r="S677" s="37"/>
      <c r="T677" s="37"/>
      <c r="U677" s="37"/>
    </row>
    <row r="678" spans="2:21" ht="38.25">
      <c r="B678" s="94" t="s">
        <v>77</v>
      </c>
      <c r="C678" s="95">
        <v>23</v>
      </c>
      <c r="D678" s="99"/>
      <c r="E678" s="97">
        <v>1</v>
      </c>
      <c r="F678" s="40">
        <v>672</v>
      </c>
      <c r="G678" s="41"/>
      <c r="H678" s="41"/>
      <c r="I678" s="41"/>
      <c r="J678" s="41"/>
      <c r="K678" s="41"/>
      <c r="L678" s="41"/>
      <c r="M678" s="37"/>
      <c r="N678" s="37"/>
      <c r="O678" s="37"/>
      <c r="P678" s="37"/>
      <c r="Q678" s="37"/>
      <c r="R678" s="37"/>
      <c r="S678" s="37"/>
      <c r="T678" s="37"/>
      <c r="U678" s="37"/>
    </row>
    <row r="679" spans="2:21" ht="38.25">
      <c r="B679" s="94" t="s">
        <v>77</v>
      </c>
      <c r="C679" s="95">
        <v>23</v>
      </c>
      <c r="D679" s="99"/>
      <c r="E679" s="97">
        <v>1</v>
      </c>
      <c r="F679" s="40">
        <v>673</v>
      </c>
      <c r="G679" s="41"/>
      <c r="H679" s="41"/>
      <c r="I679" s="41"/>
      <c r="J679" s="41"/>
      <c r="K679" s="41"/>
      <c r="L679" s="41"/>
      <c r="M679" s="37"/>
      <c r="N679" s="37"/>
      <c r="O679" s="37"/>
      <c r="P679" s="37"/>
      <c r="Q679" s="37"/>
      <c r="R679" s="37"/>
      <c r="S679" s="37"/>
      <c r="T679" s="37"/>
      <c r="U679" s="37"/>
    </row>
    <row r="680" spans="2:21" ht="38.25">
      <c r="B680" s="94" t="s">
        <v>77</v>
      </c>
      <c r="C680" s="95">
        <v>23</v>
      </c>
      <c r="D680" s="99"/>
      <c r="E680" s="97">
        <v>1</v>
      </c>
      <c r="F680" s="40">
        <v>674</v>
      </c>
      <c r="G680" s="41"/>
      <c r="H680" s="41"/>
      <c r="I680" s="41"/>
      <c r="J680" s="41"/>
      <c r="K680" s="41"/>
      <c r="L680" s="41"/>
      <c r="M680" s="37"/>
      <c r="N680" s="37"/>
      <c r="O680" s="37"/>
      <c r="P680" s="37"/>
      <c r="Q680" s="37"/>
      <c r="R680" s="37"/>
      <c r="S680" s="37"/>
      <c r="T680" s="37"/>
      <c r="U680" s="37"/>
    </row>
    <row r="681" spans="2:21" ht="38.25">
      <c r="B681" s="94" t="s">
        <v>77</v>
      </c>
      <c r="C681" s="95">
        <v>23</v>
      </c>
      <c r="D681" s="99"/>
      <c r="E681" s="97">
        <v>1</v>
      </c>
      <c r="F681" s="40">
        <v>675</v>
      </c>
      <c r="G681" s="41"/>
      <c r="H681" s="41"/>
      <c r="I681" s="41"/>
      <c r="J681" s="41"/>
      <c r="K681" s="41"/>
      <c r="L681" s="41"/>
      <c r="M681" s="37"/>
      <c r="N681" s="37"/>
      <c r="O681" s="37"/>
      <c r="P681" s="37"/>
      <c r="Q681" s="37"/>
      <c r="R681" s="37"/>
      <c r="S681" s="37"/>
      <c r="T681" s="37"/>
      <c r="U681" s="37"/>
    </row>
    <row r="682" spans="2:21" ht="38.25">
      <c r="B682" s="94" t="s">
        <v>77</v>
      </c>
      <c r="C682" s="95">
        <v>23</v>
      </c>
      <c r="D682" s="99"/>
      <c r="E682" s="97">
        <v>1</v>
      </c>
      <c r="F682" s="40">
        <v>676</v>
      </c>
      <c r="G682" s="41"/>
      <c r="H682" s="41"/>
      <c r="I682" s="41"/>
      <c r="J682" s="41"/>
      <c r="K682" s="41"/>
      <c r="L682" s="41"/>
      <c r="M682" s="37"/>
      <c r="N682" s="37"/>
      <c r="O682" s="37"/>
      <c r="P682" s="37"/>
      <c r="Q682" s="37"/>
      <c r="R682" s="37"/>
      <c r="S682" s="37"/>
      <c r="T682" s="37"/>
      <c r="U682" s="37"/>
    </row>
    <row r="683" spans="2:21" ht="38.25">
      <c r="B683" s="94" t="s">
        <v>77</v>
      </c>
      <c r="C683" s="95">
        <v>23</v>
      </c>
      <c r="D683" s="98"/>
      <c r="E683" s="97">
        <v>1</v>
      </c>
      <c r="F683" s="40">
        <v>677</v>
      </c>
      <c r="G683" s="41"/>
      <c r="H683" s="41"/>
      <c r="I683" s="41"/>
      <c r="J683" s="41"/>
      <c r="K683" s="41"/>
      <c r="L683" s="41"/>
      <c r="M683" s="37"/>
      <c r="N683" s="37"/>
      <c r="O683" s="37"/>
      <c r="P683" s="37"/>
      <c r="Q683" s="37"/>
      <c r="R683" s="37"/>
      <c r="S683" s="37"/>
      <c r="T683" s="37"/>
      <c r="U683" s="37"/>
    </row>
    <row r="684" spans="2:21" ht="38.25">
      <c r="B684" s="94" t="s">
        <v>120</v>
      </c>
      <c r="C684" s="95">
        <v>23</v>
      </c>
      <c r="D684" s="96">
        <v>1</v>
      </c>
      <c r="E684" s="97">
        <v>1</v>
      </c>
      <c r="F684" s="40">
        <v>678</v>
      </c>
      <c r="G684" s="41"/>
      <c r="H684" s="41"/>
      <c r="I684" s="41"/>
      <c r="J684" s="41"/>
      <c r="K684" s="41"/>
      <c r="L684" s="41"/>
      <c r="M684" s="37"/>
      <c r="N684" s="37"/>
      <c r="O684" s="37"/>
      <c r="P684" s="37"/>
      <c r="Q684" s="37"/>
      <c r="R684" s="37"/>
      <c r="S684" s="37"/>
      <c r="T684" s="37"/>
      <c r="U684" s="37"/>
    </row>
    <row r="685" spans="2:21" ht="38.25">
      <c r="B685" s="94" t="s">
        <v>120</v>
      </c>
      <c r="C685" s="95">
        <v>23</v>
      </c>
      <c r="D685" s="98"/>
      <c r="E685" s="97">
        <v>1</v>
      </c>
      <c r="F685" s="40">
        <v>679</v>
      </c>
      <c r="G685" s="41"/>
      <c r="H685" s="41"/>
      <c r="I685" s="41"/>
      <c r="J685" s="41"/>
      <c r="K685" s="41"/>
      <c r="L685" s="41"/>
      <c r="M685" s="37"/>
      <c r="N685" s="37"/>
      <c r="O685" s="37"/>
      <c r="P685" s="37"/>
      <c r="Q685" s="37"/>
      <c r="R685" s="37"/>
      <c r="S685" s="37"/>
      <c r="T685" s="37"/>
      <c r="U685" s="37"/>
    </row>
    <row r="686" spans="2:21" ht="63.75">
      <c r="B686" s="94" t="s">
        <v>121</v>
      </c>
      <c r="C686" s="95">
        <v>23</v>
      </c>
      <c r="D686" s="96">
        <v>2</v>
      </c>
      <c r="E686" s="97">
        <v>1</v>
      </c>
      <c r="F686" s="40">
        <v>680</v>
      </c>
      <c r="G686" s="41"/>
      <c r="H686" s="41"/>
      <c r="I686" s="41"/>
      <c r="J686" s="41"/>
      <c r="K686" s="41"/>
      <c r="L686" s="41"/>
      <c r="M686" s="37"/>
      <c r="N686" s="37"/>
      <c r="O686" s="37"/>
      <c r="P686" s="37"/>
      <c r="Q686" s="37"/>
      <c r="R686" s="37"/>
      <c r="S686" s="37"/>
      <c r="T686" s="37"/>
      <c r="U686" s="37"/>
    </row>
    <row r="687" spans="2:21" ht="63.75">
      <c r="B687" s="94" t="s">
        <v>121</v>
      </c>
      <c r="C687" s="95">
        <v>23</v>
      </c>
      <c r="D687" s="98"/>
      <c r="E687" s="97">
        <v>1</v>
      </c>
      <c r="F687" s="40">
        <v>681</v>
      </c>
      <c r="G687" s="41"/>
      <c r="H687" s="41"/>
      <c r="I687" s="41"/>
      <c r="J687" s="41"/>
      <c r="K687" s="41"/>
      <c r="L687" s="41"/>
      <c r="M687" s="37"/>
      <c r="N687" s="37"/>
      <c r="O687" s="37"/>
      <c r="P687" s="37"/>
      <c r="Q687" s="37"/>
      <c r="R687" s="37"/>
      <c r="S687" s="37"/>
      <c r="T687" s="37"/>
      <c r="U687" s="37"/>
    </row>
    <row r="688" spans="2:21" ht="25.5">
      <c r="B688" s="94" t="s">
        <v>57</v>
      </c>
      <c r="C688" s="95">
        <v>24</v>
      </c>
      <c r="D688" s="96">
        <v>4</v>
      </c>
      <c r="E688" s="97">
        <v>1</v>
      </c>
      <c r="F688" s="40">
        <v>682</v>
      </c>
      <c r="G688" s="41"/>
      <c r="H688" s="41"/>
      <c r="I688" s="41"/>
      <c r="J688" s="41"/>
      <c r="K688" s="41"/>
      <c r="L688" s="41"/>
      <c r="M688" s="37"/>
      <c r="N688" s="37"/>
      <c r="O688" s="37"/>
      <c r="P688" s="37"/>
      <c r="Q688" s="37"/>
      <c r="R688" s="37"/>
      <c r="S688" s="37"/>
      <c r="T688" s="37"/>
      <c r="U688" s="37"/>
    </row>
    <row r="689" spans="2:21" ht="25.5">
      <c r="B689" s="94" t="s">
        <v>57</v>
      </c>
      <c r="C689" s="95">
        <v>24</v>
      </c>
      <c r="D689" s="99"/>
      <c r="E689" s="97">
        <v>1</v>
      </c>
      <c r="F689" s="40">
        <v>683</v>
      </c>
      <c r="G689" s="41"/>
      <c r="H689" s="41"/>
      <c r="I689" s="41"/>
      <c r="J689" s="41"/>
      <c r="K689" s="41"/>
      <c r="L689" s="41"/>
      <c r="M689" s="37"/>
      <c r="N689" s="37"/>
      <c r="O689" s="37"/>
      <c r="P689" s="37"/>
      <c r="Q689" s="37"/>
      <c r="R689" s="37"/>
      <c r="S689" s="37"/>
      <c r="T689" s="37"/>
      <c r="U689" s="37"/>
    </row>
    <row r="690" spans="2:21" ht="25.5">
      <c r="B690" s="94" t="s">
        <v>57</v>
      </c>
      <c r="C690" s="95">
        <v>24</v>
      </c>
      <c r="D690" s="99"/>
      <c r="E690" s="97">
        <v>1</v>
      </c>
      <c r="F690" s="40">
        <v>684</v>
      </c>
      <c r="G690" s="41"/>
      <c r="H690" s="41"/>
      <c r="I690" s="41"/>
      <c r="J690" s="41"/>
      <c r="K690" s="41"/>
      <c r="L690" s="41"/>
      <c r="M690" s="37"/>
      <c r="N690" s="37"/>
      <c r="O690" s="37"/>
      <c r="P690" s="37"/>
      <c r="Q690" s="37"/>
      <c r="R690" s="37"/>
      <c r="S690" s="37"/>
      <c r="T690" s="37"/>
      <c r="U690" s="37"/>
    </row>
    <row r="691" spans="2:21" ht="25.5">
      <c r="B691" s="94" t="s">
        <v>57</v>
      </c>
      <c r="C691" s="95">
        <v>24</v>
      </c>
      <c r="D691" s="98"/>
      <c r="E691" s="97">
        <v>1</v>
      </c>
      <c r="F691" s="40">
        <v>685</v>
      </c>
      <c r="G691" s="41"/>
      <c r="H691" s="41"/>
      <c r="I691" s="41"/>
      <c r="J691" s="41"/>
      <c r="K691" s="41"/>
      <c r="L691" s="41"/>
      <c r="M691" s="37"/>
      <c r="N691" s="37"/>
      <c r="O691" s="37"/>
      <c r="P691" s="37"/>
      <c r="Q691" s="37"/>
      <c r="R691" s="37"/>
      <c r="S691" s="37"/>
      <c r="T691" s="37"/>
      <c r="U691" s="37"/>
    </row>
    <row r="692" spans="2:21" ht="25.5">
      <c r="B692" s="94" t="s">
        <v>122</v>
      </c>
      <c r="C692" s="95">
        <v>24</v>
      </c>
      <c r="D692" s="96">
        <v>4</v>
      </c>
      <c r="E692" s="97">
        <v>1</v>
      </c>
      <c r="F692" s="40">
        <v>686</v>
      </c>
      <c r="G692" s="41"/>
      <c r="H692" s="41"/>
      <c r="I692" s="41"/>
      <c r="J692" s="41"/>
      <c r="K692" s="41"/>
      <c r="L692" s="41"/>
      <c r="M692" s="37"/>
      <c r="N692" s="37"/>
      <c r="O692" s="37"/>
      <c r="P692" s="37"/>
      <c r="Q692" s="37"/>
      <c r="R692" s="37"/>
      <c r="S692" s="37"/>
      <c r="T692" s="37"/>
      <c r="U692" s="37"/>
    </row>
    <row r="693" spans="2:21" ht="25.5">
      <c r="B693" s="94" t="s">
        <v>122</v>
      </c>
      <c r="C693" s="95">
        <v>24</v>
      </c>
      <c r="D693" s="99"/>
      <c r="E693" s="97">
        <v>1</v>
      </c>
      <c r="F693" s="40">
        <v>687</v>
      </c>
      <c r="G693" s="41"/>
      <c r="H693" s="41"/>
      <c r="I693" s="41"/>
      <c r="J693" s="41"/>
      <c r="K693" s="41"/>
      <c r="L693" s="41"/>
      <c r="M693" s="37"/>
      <c r="N693" s="37"/>
      <c r="O693" s="37"/>
      <c r="P693" s="37"/>
      <c r="Q693" s="37"/>
      <c r="R693" s="37"/>
      <c r="S693" s="37"/>
      <c r="T693" s="37"/>
      <c r="U693" s="37"/>
    </row>
    <row r="694" spans="2:21" ht="25.5">
      <c r="B694" s="94" t="s">
        <v>122</v>
      </c>
      <c r="C694" s="95">
        <v>24</v>
      </c>
      <c r="D694" s="99"/>
      <c r="E694" s="97">
        <v>1</v>
      </c>
      <c r="F694" s="40">
        <v>688</v>
      </c>
      <c r="G694" s="41"/>
      <c r="H694" s="41"/>
      <c r="I694" s="41"/>
      <c r="J694" s="41"/>
      <c r="K694" s="41"/>
      <c r="L694" s="41"/>
      <c r="M694" s="37"/>
      <c r="N694" s="37"/>
      <c r="O694" s="37"/>
      <c r="P694" s="37"/>
      <c r="Q694" s="37"/>
      <c r="R694" s="37"/>
      <c r="S694" s="37"/>
      <c r="T694" s="37"/>
      <c r="U694" s="37"/>
    </row>
    <row r="695" spans="2:21" ht="25.5">
      <c r="B695" s="94" t="s">
        <v>122</v>
      </c>
      <c r="C695" s="95">
        <v>24</v>
      </c>
      <c r="D695" s="98"/>
      <c r="E695" s="97">
        <v>1</v>
      </c>
      <c r="F695" s="40">
        <v>689</v>
      </c>
      <c r="G695" s="41"/>
      <c r="H695" s="41"/>
      <c r="I695" s="41"/>
      <c r="J695" s="41"/>
      <c r="K695" s="41"/>
      <c r="L695" s="41"/>
      <c r="M695" s="37"/>
      <c r="N695" s="37"/>
      <c r="O695" s="37"/>
      <c r="P695" s="37"/>
      <c r="Q695" s="37"/>
      <c r="R695" s="37"/>
      <c r="S695" s="37"/>
      <c r="T695" s="37"/>
      <c r="U695" s="37"/>
    </row>
    <row r="696" spans="2:21" ht="38.25">
      <c r="B696" s="94" t="s">
        <v>123</v>
      </c>
      <c r="C696" s="95">
        <v>25</v>
      </c>
      <c r="D696" s="95">
        <v>1</v>
      </c>
      <c r="E696" s="97">
        <v>1</v>
      </c>
      <c r="F696" s="40">
        <v>690</v>
      </c>
      <c r="G696" s="41"/>
      <c r="H696" s="41"/>
      <c r="I696" s="41"/>
      <c r="J696" s="41"/>
      <c r="K696" s="41"/>
      <c r="L696" s="41"/>
      <c r="M696" s="37"/>
      <c r="N696" s="37"/>
      <c r="O696" s="37"/>
      <c r="P696" s="37"/>
      <c r="Q696" s="37"/>
      <c r="R696" s="37"/>
      <c r="S696" s="37"/>
      <c r="T696" s="37"/>
      <c r="U696" s="37"/>
    </row>
    <row r="697" spans="2:21" ht="25.5">
      <c r="B697" s="94" t="s">
        <v>57</v>
      </c>
      <c r="C697" s="95">
        <v>26</v>
      </c>
      <c r="D697" s="96">
        <v>2</v>
      </c>
      <c r="E697" s="97">
        <v>1</v>
      </c>
      <c r="F697" s="40">
        <v>691</v>
      </c>
      <c r="G697" s="41"/>
      <c r="H697" s="41"/>
      <c r="I697" s="41"/>
      <c r="J697" s="41"/>
      <c r="K697" s="41"/>
      <c r="L697" s="41"/>
      <c r="M697" s="37"/>
      <c r="N697" s="37"/>
      <c r="O697" s="37"/>
      <c r="P697" s="37"/>
      <c r="Q697" s="37"/>
      <c r="R697" s="37"/>
      <c r="S697" s="37"/>
      <c r="T697" s="37"/>
      <c r="U697" s="37"/>
    </row>
    <row r="698" spans="2:21" ht="25.5">
      <c r="B698" s="94" t="s">
        <v>57</v>
      </c>
      <c r="C698" s="95">
        <v>26</v>
      </c>
      <c r="D698" s="98"/>
      <c r="E698" s="97">
        <v>1</v>
      </c>
      <c r="F698" s="40">
        <v>692</v>
      </c>
      <c r="G698" s="41"/>
      <c r="H698" s="41"/>
      <c r="I698" s="41"/>
      <c r="J698" s="41"/>
      <c r="K698" s="41"/>
      <c r="L698" s="41"/>
      <c r="M698" s="37"/>
      <c r="N698" s="37"/>
      <c r="O698" s="37"/>
      <c r="P698" s="37"/>
      <c r="Q698" s="37"/>
      <c r="R698" s="37"/>
      <c r="S698" s="37"/>
      <c r="T698" s="37"/>
      <c r="U698" s="37"/>
    </row>
    <row r="699" spans="2:21" ht="25.5">
      <c r="B699" s="94" t="s">
        <v>76</v>
      </c>
      <c r="C699" s="95">
        <v>26</v>
      </c>
      <c r="D699" s="96">
        <v>10</v>
      </c>
      <c r="E699" s="97">
        <v>1</v>
      </c>
      <c r="F699" s="40">
        <v>693</v>
      </c>
      <c r="G699" s="41"/>
      <c r="H699" s="41"/>
      <c r="I699" s="41"/>
      <c r="J699" s="41"/>
      <c r="K699" s="41"/>
      <c r="L699" s="41"/>
      <c r="M699" s="37"/>
      <c r="N699" s="37"/>
      <c r="O699" s="37"/>
      <c r="P699" s="37"/>
      <c r="Q699" s="37"/>
      <c r="R699" s="37"/>
      <c r="S699" s="37"/>
      <c r="T699" s="37"/>
      <c r="U699" s="37"/>
    </row>
    <row r="700" spans="2:21" ht="25.5">
      <c r="B700" s="94" t="s">
        <v>76</v>
      </c>
      <c r="C700" s="95">
        <v>26</v>
      </c>
      <c r="D700" s="99"/>
      <c r="E700" s="97">
        <v>1</v>
      </c>
      <c r="F700" s="40">
        <v>694</v>
      </c>
      <c r="G700" s="41"/>
      <c r="H700" s="41"/>
      <c r="I700" s="41"/>
      <c r="J700" s="41"/>
      <c r="K700" s="41"/>
      <c r="L700" s="41"/>
      <c r="M700" s="37"/>
      <c r="N700" s="37"/>
      <c r="O700" s="37"/>
      <c r="P700" s="37"/>
      <c r="Q700" s="37"/>
      <c r="R700" s="37"/>
      <c r="S700" s="37"/>
      <c r="T700" s="37"/>
      <c r="U700" s="37"/>
    </row>
    <row r="701" spans="2:21" ht="25.5">
      <c r="B701" s="94" t="s">
        <v>76</v>
      </c>
      <c r="C701" s="95">
        <v>26</v>
      </c>
      <c r="D701" s="99"/>
      <c r="E701" s="97">
        <v>1</v>
      </c>
      <c r="F701" s="40">
        <v>695</v>
      </c>
      <c r="G701" s="41"/>
      <c r="H701" s="41"/>
      <c r="I701" s="41"/>
      <c r="J701" s="41"/>
      <c r="K701" s="41"/>
      <c r="L701" s="41"/>
      <c r="M701" s="37"/>
      <c r="N701" s="37"/>
      <c r="O701" s="37"/>
      <c r="P701" s="37"/>
      <c r="Q701" s="37"/>
      <c r="R701" s="37"/>
      <c r="S701" s="37"/>
      <c r="T701" s="37"/>
      <c r="U701" s="37"/>
    </row>
    <row r="702" spans="2:21" ht="25.5">
      <c r="B702" s="94" t="s">
        <v>76</v>
      </c>
      <c r="C702" s="95">
        <v>26</v>
      </c>
      <c r="D702" s="99"/>
      <c r="E702" s="97">
        <v>1</v>
      </c>
      <c r="F702" s="40">
        <v>696</v>
      </c>
      <c r="G702" s="41"/>
      <c r="H702" s="41"/>
      <c r="I702" s="41"/>
      <c r="J702" s="41"/>
      <c r="K702" s="41"/>
      <c r="L702" s="41"/>
      <c r="M702" s="37"/>
      <c r="N702" s="37"/>
      <c r="O702" s="37"/>
      <c r="P702" s="37"/>
      <c r="Q702" s="37"/>
      <c r="R702" s="37"/>
      <c r="S702" s="37"/>
      <c r="T702" s="37"/>
      <c r="U702" s="37"/>
    </row>
    <row r="703" spans="2:21" ht="25.5">
      <c r="B703" s="94" t="s">
        <v>76</v>
      </c>
      <c r="C703" s="95">
        <v>26</v>
      </c>
      <c r="D703" s="99"/>
      <c r="E703" s="97">
        <v>1</v>
      </c>
      <c r="F703" s="40">
        <v>697</v>
      </c>
      <c r="G703" s="41"/>
      <c r="H703" s="41"/>
      <c r="I703" s="41"/>
      <c r="J703" s="41"/>
      <c r="K703" s="41"/>
      <c r="L703" s="41"/>
      <c r="M703" s="37"/>
      <c r="N703" s="37"/>
      <c r="O703" s="37"/>
      <c r="P703" s="37"/>
      <c r="Q703" s="37"/>
      <c r="R703" s="37"/>
      <c r="S703" s="37"/>
      <c r="T703" s="37"/>
      <c r="U703" s="37"/>
    </row>
    <row r="704" spans="2:21" ht="25.5">
      <c r="B704" s="94" t="s">
        <v>76</v>
      </c>
      <c r="C704" s="95">
        <v>26</v>
      </c>
      <c r="D704" s="99"/>
      <c r="E704" s="97">
        <v>1</v>
      </c>
      <c r="F704" s="40">
        <v>698</v>
      </c>
      <c r="G704" s="41"/>
      <c r="H704" s="41"/>
      <c r="I704" s="41"/>
      <c r="J704" s="41"/>
      <c r="K704" s="41"/>
      <c r="L704" s="41"/>
      <c r="M704" s="37"/>
      <c r="N704" s="37"/>
      <c r="O704" s="37"/>
      <c r="P704" s="37"/>
      <c r="Q704" s="37"/>
      <c r="R704" s="37"/>
      <c r="S704" s="37"/>
      <c r="T704" s="37"/>
      <c r="U704" s="37"/>
    </row>
    <row r="705" spans="2:21" ht="25.5">
      <c r="B705" s="94" t="s">
        <v>76</v>
      </c>
      <c r="C705" s="95">
        <v>26</v>
      </c>
      <c r="D705" s="99"/>
      <c r="E705" s="97">
        <v>1</v>
      </c>
      <c r="F705" s="40">
        <v>699</v>
      </c>
      <c r="G705" s="41"/>
      <c r="H705" s="41"/>
      <c r="I705" s="41"/>
      <c r="J705" s="41"/>
      <c r="K705" s="41"/>
      <c r="L705" s="41"/>
      <c r="M705" s="37"/>
      <c r="N705" s="37"/>
      <c r="O705" s="37"/>
      <c r="P705" s="37"/>
      <c r="Q705" s="37"/>
      <c r="R705" s="37"/>
      <c r="S705" s="37"/>
      <c r="T705" s="37"/>
      <c r="U705" s="37"/>
    </row>
    <row r="706" spans="2:21" ht="25.5">
      <c r="B706" s="94" t="s">
        <v>76</v>
      </c>
      <c r="C706" s="95">
        <v>26</v>
      </c>
      <c r="D706" s="99"/>
      <c r="E706" s="97">
        <v>1</v>
      </c>
      <c r="F706" s="40">
        <v>700</v>
      </c>
      <c r="G706" s="41"/>
      <c r="H706" s="41"/>
      <c r="I706" s="41"/>
      <c r="J706" s="41"/>
      <c r="K706" s="41"/>
      <c r="L706" s="41"/>
      <c r="M706" s="37"/>
      <c r="N706" s="37"/>
      <c r="O706" s="37"/>
      <c r="P706" s="37"/>
      <c r="Q706" s="37"/>
      <c r="R706" s="37"/>
      <c r="S706" s="37"/>
      <c r="T706" s="37"/>
      <c r="U706" s="37"/>
    </row>
    <row r="707" spans="2:21" ht="25.5">
      <c r="B707" s="94" t="s">
        <v>76</v>
      </c>
      <c r="C707" s="95">
        <v>26</v>
      </c>
      <c r="D707" s="99"/>
      <c r="E707" s="97">
        <v>1</v>
      </c>
      <c r="F707" s="40">
        <v>701</v>
      </c>
      <c r="G707" s="41"/>
      <c r="H707" s="41"/>
      <c r="I707" s="41"/>
      <c r="J707" s="41"/>
      <c r="K707" s="41"/>
      <c r="L707" s="41"/>
      <c r="M707" s="37"/>
      <c r="N707" s="37"/>
      <c r="O707" s="37"/>
      <c r="P707" s="37"/>
      <c r="Q707" s="37"/>
      <c r="R707" s="37"/>
      <c r="S707" s="37"/>
      <c r="T707" s="37"/>
      <c r="U707" s="37"/>
    </row>
    <row r="708" spans="2:21" ht="25.5">
      <c r="B708" s="94" t="s">
        <v>76</v>
      </c>
      <c r="C708" s="95">
        <v>26</v>
      </c>
      <c r="D708" s="98"/>
      <c r="E708" s="97">
        <v>1</v>
      </c>
      <c r="F708" s="40">
        <v>702</v>
      </c>
      <c r="G708" s="41"/>
      <c r="H708" s="41"/>
      <c r="I708" s="41"/>
      <c r="J708" s="41"/>
      <c r="K708" s="41"/>
      <c r="L708" s="41"/>
      <c r="M708" s="37"/>
      <c r="N708" s="37"/>
      <c r="O708" s="37"/>
      <c r="P708" s="37"/>
      <c r="Q708" s="37"/>
      <c r="R708" s="37"/>
      <c r="S708" s="37"/>
      <c r="T708" s="37"/>
      <c r="U708" s="37"/>
    </row>
    <row r="709" spans="2:21" ht="38.25">
      <c r="B709" s="94" t="s">
        <v>60</v>
      </c>
      <c r="C709" s="95">
        <v>26</v>
      </c>
      <c r="D709" s="95">
        <v>1</v>
      </c>
      <c r="E709" s="97">
        <v>1</v>
      </c>
      <c r="F709" s="40">
        <v>703</v>
      </c>
      <c r="G709" s="41"/>
      <c r="H709" s="41"/>
      <c r="I709" s="41"/>
      <c r="J709" s="41"/>
      <c r="K709" s="41"/>
      <c r="L709" s="41"/>
      <c r="M709" s="37"/>
      <c r="N709" s="37"/>
      <c r="O709" s="37"/>
      <c r="P709" s="37"/>
      <c r="Q709" s="37"/>
      <c r="R709" s="37"/>
      <c r="S709" s="37"/>
      <c r="T709" s="37"/>
      <c r="U709" s="37"/>
    </row>
    <row r="710" spans="2:21" ht="38.25">
      <c r="B710" s="94" t="s">
        <v>91</v>
      </c>
      <c r="C710" s="95">
        <v>27</v>
      </c>
      <c r="D710" s="96">
        <v>5</v>
      </c>
      <c r="E710" s="97">
        <v>1</v>
      </c>
      <c r="F710" s="40">
        <v>704</v>
      </c>
      <c r="G710" s="41"/>
      <c r="H710" s="41"/>
      <c r="I710" s="41"/>
      <c r="J710" s="41"/>
      <c r="K710" s="41"/>
      <c r="L710" s="41"/>
      <c r="M710" s="37"/>
      <c r="N710" s="37"/>
      <c r="O710" s="37"/>
      <c r="P710" s="37"/>
      <c r="Q710" s="37"/>
      <c r="R710" s="37"/>
      <c r="S710" s="37"/>
      <c r="T710" s="37"/>
      <c r="U710" s="37"/>
    </row>
    <row r="711" spans="2:21" ht="38.25">
      <c r="B711" s="94" t="s">
        <v>91</v>
      </c>
      <c r="C711" s="95">
        <v>27</v>
      </c>
      <c r="D711" s="99"/>
      <c r="E711" s="97">
        <v>1</v>
      </c>
      <c r="F711" s="40">
        <v>705</v>
      </c>
      <c r="G711" s="41"/>
      <c r="H711" s="41"/>
      <c r="I711" s="41"/>
      <c r="J711" s="41"/>
      <c r="K711" s="41"/>
      <c r="L711" s="41"/>
      <c r="M711" s="37"/>
      <c r="N711" s="37"/>
      <c r="O711" s="37"/>
      <c r="P711" s="37"/>
      <c r="Q711" s="37"/>
      <c r="R711" s="37"/>
      <c r="S711" s="37"/>
      <c r="T711" s="37"/>
      <c r="U711" s="37"/>
    </row>
    <row r="712" spans="2:21" ht="38.25">
      <c r="B712" s="94" t="s">
        <v>91</v>
      </c>
      <c r="C712" s="95">
        <v>27</v>
      </c>
      <c r="D712" s="99"/>
      <c r="E712" s="97">
        <v>1</v>
      </c>
      <c r="F712" s="40">
        <v>706</v>
      </c>
      <c r="G712" s="41"/>
      <c r="H712" s="41"/>
      <c r="I712" s="41"/>
      <c r="J712" s="41"/>
      <c r="K712" s="41"/>
      <c r="L712" s="41"/>
      <c r="M712" s="37"/>
      <c r="N712" s="37"/>
      <c r="O712" s="37"/>
      <c r="P712" s="37"/>
      <c r="Q712" s="37"/>
      <c r="R712" s="37"/>
      <c r="S712" s="37"/>
      <c r="T712" s="37"/>
      <c r="U712" s="37"/>
    </row>
    <row r="713" spans="2:21" ht="38.25">
      <c r="B713" s="94" t="s">
        <v>91</v>
      </c>
      <c r="C713" s="95">
        <v>27</v>
      </c>
      <c r="D713" s="99"/>
      <c r="E713" s="97">
        <v>1</v>
      </c>
      <c r="F713" s="40">
        <v>707</v>
      </c>
      <c r="G713" s="41"/>
      <c r="H713" s="41"/>
      <c r="I713" s="41"/>
      <c r="J713" s="41"/>
      <c r="K713" s="41"/>
      <c r="L713" s="41"/>
      <c r="M713" s="37"/>
      <c r="N713" s="37"/>
      <c r="O713" s="37"/>
      <c r="P713" s="37"/>
      <c r="Q713" s="37"/>
      <c r="R713" s="37"/>
      <c r="S713" s="37"/>
      <c r="T713" s="37"/>
      <c r="U713" s="37"/>
    </row>
    <row r="714" spans="2:21" ht="38.25">
      <c r="B714" s="94" t="s">
        <v>91</v>
      </c>
      <c r="C714" s="95">
        <v>27</v>
      </c>
      <c r="D714" s="98"/>
      <c r="E714" s="97">
        <v>1</v>
      </c>
      <c r="F714" s="40">
        <v>708</v>
      </c>
      <c r="G714" s="41"/>
      <c r="H714" s="41"/>
      <c r="I714" s="41"/>
      <c r="J714" s="41"/>
      <c r="K714" s="41"/>
      <c r="L714" s="41"/>
      <c r="M714" s="37"/>
      <c r="N714" s="37"/>
      <c r="O714" s="37"/>
      <c r="P714" s="37"/>
      <c r="Q714" s="37"/>
      <c r="R714" s="37"/>
      <c r="S714" s="37"/>
      <c r="T714" s="37"/>
      <c r="U714" s="37"/>
    </row>
    <row r="715" spans="2:21" ht="25.5">
      <c r="B715" s="94" t="s">
        <v>124</v>
      </c>
      <c r="C715" s="95">
        <v>27</v>
      </c>
      <c r="D715" s="96"/>
      <c r="E715" s="97">
        <v>1</v>
      </c>
      <c r="F715" s="40">
        <v>709</v>
      </c>
      <c r="G715" s="41"/>
      <c r="H715" s="41"/>
      <c r="I715" s="41"/>
      <c r="J715" s="41"/>
      <c r="K715" s="41"/>
      <c r="L715" s="41"/>
      <c r="M715" s="37"/>
      <c r="N715" s="37"/>
      <c r="O715" s="37"/>
      <c r="P715" s="37"/>
      <c r="Q715" s="37"/>
      <c r="R715" s="37"/>
      <c r="S715" s="37"/>
      <c r="T715" s="37"/>
      <c r="U715" s="37"/>
    </row>
    <row r="716" spans="2:21" ht="25.5">
      <c r="B716" s="94" t="s">
        <v>124</v>
      </c>
      <c r="C716" s="95">
        <v>27</v>
      </c>
      <c r="D716" s="99"/>
      <c r="E716" s="97">
        <v>1</v>
      </c>
      <c r="F716" s="40">
        <v>710</v>
      </c>
      <c r="G716" s="41"/>
      <c r="H716" s="41"/>
      <c r="I716" s="41"/>
      <c r="J716" s="41"/>
      <c r="K716" s="41"/>
      <c r="L716" s="41"/>
      <c r="M716" s="37"/>
      <c r="N716" s="37"/>
      <c r="O716" s="37"/>
      <c r="P716" s="37"/>
      <c r="Q716" s="37"/>
      <c r="R716" s="37"/>
      <c r="S716" s="37"/>
      <c r="T716" s="37"/>
      <c r="U716" s="37"/>
    </row>
    <row r="717" spans="2:21" ht="25.5">
      <c r="B717" s="94" t="s">
        <v>124</v>
      </c>
      <c r="C717" s="95">
        <v>27</v>
      </c>
      <c r="D717" s="98"/>
      <c r="E717" s="97">
        <v>1</v>
      </c>
      <c r="F717" s="40">
        <v>711</v>
      </c>
      <c r="G717" s="41"/>
      <c r="H717" s="41"/>
      <c r="I717" s="41"/>
      <c r="J717" s="41"/>
      <c r="K717" s="41"/>
      <c r="L717" s="41"/>
      <c r="M717" s="37"/>
      <c r="N717" s="37"/>
      <c r="O717" s="37"/>
      <c r="P717" s="37"/>
      <c r="Q717" s="37"/>
      <c r="R717" s="37"/>
      <c r="S717" s="37"/>
      <c r="T717" s="37"/>
      <c r="U717" s="37"/>
    </row>
    <row r="718" spans="2:21" ht="25.5">
      <c r="B718" s="94" t="s">
        <v>125</v>
      </c>
      <c r="C718" s="95">
        <v>27</v>
      </c>
      <c r="D718" s="96">
        <v>3</v>
      </c>
      <c r="E718" s="97">
        <v>1</v>
      </c>
      <c r="F718" s="40">
        <v>712</v>
      </c>
      <c r="G718" s="41"/>
      <c r="H718" s="41"/>
      <c r="I718" s="41"/>
      <c r="J718" s="41"/>
      <c r="K718" s="41"/>
      <c r="L718" s="41"/>
      <c r="M718" s="37"/>
      <c r="N718" s="37"/>
      <c r="O718" s="37"/>
      <c r="P718" s="37"/>
      <c r="Q718" s="37"/>
      <c r="R718" s="37"/>
      <c r="S718" s="37"/>
      <c r="T718" s="37"/>
      <c r="U718" s="37"/>
    </row>
    <row r="719" spans="2:21" ht="25.5">
      <c r="B719" s="94" t="s">
        <v>125</v>
      </c>
      <c r="C719" s="95">
        <v>27</v>
      </c>
      <c r="D719" s="99"/>
      <c r="E719" s="97">
        <v>1</v>
      </c>
      <c r="F719" s="40">
        <v>713</v>
      </c>
      <c r="G719" s="41"/>
      <c r="H719" s="41"/>
      <c r="I719" s="41"/>
      <c r="J719" s="41"/>
      <c r="K719" s="41"/>
      <c r="L719" s="41"/>
      <c r="M719" s="37"/>
      <c r="N719" s="37"/>
      <c r="O719" s="37"/>
      <c r="P719" s="37"/>
      <c r="Q719" s="37"/>
      <c r="R719" s="37"/>
      <c r="S719" s="37"/>
      <c r="T719" s="37"/>
      <c r="U719" s="37"/>
    </row>
    <row r="720" spans="2:21" ht="25.5">
      <c r="B720" s="94" t="s">
        <v>125</v>
      </c>
      <c r="C720" s="95">
        <v>27</v>
      </c>
      <c r="D720" s="98"/>
      <c r="E720" s="97">
        <v>1</v>
      </c>
      <c r="F720" s="40">
        <v>714</v>
      </c>
      <c r="G720" s="41"/>
      <c r="H720" s="41"/>
      <c r="I720" s="41"/>
      <c r="J720" s="41"/>
      <c r="K720" s="41"/>
      <c r="L720" s="41"/>
      <c r="M720" s="37"/>
      <c r="N720" s="37"/>
      <c r="O720" s="37"/>
      <c r="P720" s="37"/>
      <c r="Q720" s="37"/>
      <c r="R720" s="37"/>
      <c r="S720" s="37"/>
      <c r="T720" s="37"/>
      <c r="U720" s="37"/>
    </row>
    <row r="721" spans="2:21" ht="25.5">
      <c r="B721" s="94" t="s">
        <v>126</v>
      </c>
      <c r="C721" s="95">
        <v>27</v>
      </c>
      <c r="D721" s="96">
        <v>2</v>
      </c>
      <c r="E721" s="97">
        <v>1</v>
      </c>
      <c r="F721" s="40">
        <v>715</v>
      </c>
      <c r="G721" s="41"/>
      <c r="H721" s="41"/>
      <c r="I721" s="41"/>
      <c r="J721" s="41"/>
      <c r="K721" s="41"/>
      <c r="L721" s="41"/>
      <c r="M721" s="37"/>
      <c r="N721" s="37"/>
      <c r="O721" s="37"/>
      <c r="P721" s="37"/>
      <c r="Q721" s="37"/>
      <c r="R721" s="37"/>
      <c r="S721" s="37"/>
      <c r="T721" s="37"/>
      <c r="U721" s="37"/>
    </row>
    <row r="722" spans="2:21" ht="25.5">
      <c r="B722" s="94" t="s">
        <v>126</v>
      </c>
      <c r="C722" s="95">
        <v>27</v>
      </c>
      <c r="D722" s="98"/>
      <c r="E722" s="97">
        <v>1</v>
      </c>
      <c r="F722" s="40">
        <v>716</v>
      </c>
      <c r="G722" s="41"/>
      <c r="H722" s="41"/>
      <c r="I722" s="41"/>
      <c r="J722" s="41"/>
      <c r="K722" s="41"/>
      <c r="L722" s="41"/>
      <c r="M722" s="37"/>
      <c r="N722" s="37"/>
      <c r="O722" s="37"/>
      <c r="P722" s="37"/>
      <c r="Q722" s="37"/>
      <c r="R722" s="37"/>
      <c r="S722" s="37"/>
      <c r="T722" s="37"/>
      <c r="U722" s="37"/>
    </row>
    <row r="723" spans="2:21" ht="25.5">
      <c r="B723" s="94" t="s">
        <v>66</v>
      </c>
      <c r="C723" s="95">
        <v>27</v>
      </c>
      <c r="D723" s="96">
        <v>21</v>
      </c>
      <c r="E723" s="97">
        <v>1</v>
      </c>
      <c r="F723" s="40">
        <v>717</v>
      </c>
      <c r="G723" s="41"/>
      <c r="H723" s="41"/>
      <c r="I723" s="41"/>
      <c r="J723" s="41"/>
      <c r="K723" s="41"/>
      <c r="L723" s="41"/>
      <c r="M723" s="37"/>
      <c r="N723" s="37"/>
      <c r="O723" s="37"/>
      <c r="P723" s="37"/>
      <c r="Q723" s="37"/>
      <c r="R723" s="37"/>
      <c r="S723" s="37"/>
      <c r="T723" s="37"/>
      <c r="U723" s="37"/>
    </row>
    <row r="724" spans="2:21" ht="25.5">
      <c r="B724" s="94" t="s">
        <v>66</v>
      </c>
      <c r="C724" s="95">
        <v>27</v>
      </c>
      <c r="D724" s="99"/>
      <c r="E724" s="97">
        <v>1</v>
      </c>
      <c r="F724" s="40">
        <v>718</v>
      </c>
      <c r="G724" s="41"/>
      <c r="H724" s="41"/>
      <c r="I724" s="41"/>
      <c r="J724" s="41"/>
      <c r="K724" s="41"/>
      <c r="L724" s="41"/>
      <c r="M724" s="37"/>
      <c r="N724" s="37"/>
      <c r="O724" s="37"/>
      <c r="P724" s="37"/>
      <c r="Q724" s="37"/>
      <c r="R724" s="37"/>
      <c r="S724" s="37"/>
      <c r="T724" s="37"/>
      <c r="U724" s="37"/>
    </row>
    <row r="725" spans="2:21" ht="25.5">
      <c r="B725" s="94" t="s">
        <v>66</v>
      </c>
      <c r="C725" s="95">
        <v>27</v>
      </c>
      <c r="D725" s="99"/>
      <c r="E725" s="97">
        <v>1</v>
      </c>
      <c r="F725" s="40">
        <v>719</v>
      </c>
      <c r="G725" s="41"/>
      <c r="H725" s="41"/>
      <c r="I725" s="41"/>
      <c r="J725" s="41"/>
      <c r="K725" s="41"/>
      <c r="L725" s="41"/>
      <c r="M725" s="37"/>
      <c r="N725" s="37"/>
      <c r="O725" s="37"/>
      <c r="P725" s="37"/>
      <c r="Q725" s="37"/>
      <c r="R725" s="37"/>
      <c r="S725" s="37"/>
      <c r="T725" s="37"/>
      <c r="U725" s="37"/>
    </row>
    <row r="726" spans="2:21" ht="25.5">
      <c r="B726" s="94" t="s">
        <v>66</v>
      </c>
      <c r="C726" s="95">
        <v>27</v>
      </c>
      <c r="D726" s="99"/>
      <c r="E726" s="97">
        <v>1</v>
      </c>
      <c r="F726" s="40">
        <v>720</v>
      </c>
      <c r="G726" s="41"/>
      <c r="H726" s="41"/>
      <c r="I726" s="41"/>
      <c r="J726" s="41"/>
      <c r="K726" s="41"/>
      <c r="L726" s="41"/>
      <c r="M726" s="37"/>
      <c r="N726" s="37"/>
      <c r="O726" s="37"/>
      <c r="P726" s="37"/>
      <c r="Q726" s="37"/>
      <c r="R726" s="37"/>
      <c r="S726" s="37"/>
      <c r="T726" s="37"/>
      <c r="U726" s="37"/>
    </row>
    <row r="727" spans="2:21" ht="25.5">
      <c r="B727" s="94" t="s">
        <v>66</v>
      </c>
      <c r="C727" s="95">
        <v>27</v>
      </c>
      <c r="D727" s="99"/>
      <c r="E727" s="97">
        <v>1</v>
      </c>
      <c r="F727" s="40">
        <v>721</v>
      </c>
      <c r="G727" s="41"/>
      <c r="H727" s="41"/>
      <c r="I727" s="41"/>
      <c r="J727" s="41"/>
      <c r="K727" s="41"/>
      <c r="L727" s="41"/>
      <c r="M727" s="37"/>
      <c r="N727" s="37"/>
      <c r="O727" s="37"/>
      <c r="P727" s="37"/>
      <c r="Q727" s="37"/>
      <c r="R727" s="37"/>
      <c r="S727" s="37"/>
      <c r="T727" s="37"/>
      <c r="U727" s="37"/>
    </row>
    <row r="728" spans="2:21" ht="25.5">
      <c r="B728" s="94" t="s">
        <v>66</v>
      </c>
      <c r="C728" s="95">
        <v>27</v>
      </c>
      <c r="D728" s="99"/>
      <c r="E728" s="97">
        <v>1</v>
      </c>
      <c r="F728" s="40">
        <v>722</v>
      </c>
      <c r="G728" s="41"/>
      <c r="H728" s="41"/>
      <c r="I728" s="41"/>
      <c r="J728" s="41"/>
      <c r="K728" s="41"/>
      <c r="L728" s="41"/>
      <c r="M728" s="37"/>
      <c r="N728" s="37"/>
      <c r="O728" s="37"/>
      <c r="P728" s="37"/>
      <c r="Q728" s="37"/>
      <c r="R728" s="37"/>
      <c r="S728" s="37"/>
      <c r="T728" s="37"/>
      <c r="U728" s="37"/>
    </row>
    <row r="729" spans="2:21" ht="25.5">
      <c r="B729" s="94" t="s">
        <v>66</v>
      </c>
      <c r="C729" s="95">
        <v>27</v>
      </c>
      <c r="D729" s="99"/>
      <c r="E729" s="97">
        <v>1</v>
      </c>
      <c r="F729" s="40">
        <v>723</v>
      </c>
      <c r="G729" s="41"/>
      <c r="H729" s="41"/>
      <c r="I729" s="41"/>
      <c r="J729" s="41"/>
      <c r="K729" s="41"/>
      <c r="L729" s="41"/>
      <c r="M729" s="37"/>
      <c r="N729" s="37"/>
      <c r="O729" s="37"/>
      <c r="P729" s="37"/>
      <c r="Q729" s="37"/>
      <c r="R729" s="37"/>
      <c r="S729" s="37"/>
      <c r="T729" s="37"/>
      <c r="U729" s="37"/>
    </row>
    <row r="730" spans="2:21" ht="25.5">
      <c r="B730" s="94" t="s">
        <v>66</v>
      </c>
      <c r="C730" s="95">
        <v>27</v>
      </c>
      <c r="D730" s="99"/>
      <c r="E730" s="97">
        <v>1</v>
      </c>
      <c r="F730" s="40">
        <v>724</v>
      </c>
      <c r="G730" s="41"/>
      <c r="H730" s="41"/>
      <c r="I730" s="41"/>
      <c r="J730" s="41"/>
      <c r="K730" s="41"/>
      <c r="L730" s="41"/>
      <c r="M730" s="37"/>
      <c r="N730" s="37"/>
      <c r="O730" s="37"/>
      <c r="P730" s="37"/>
      <c r="Q730" s="37"/>
      <c r="R730" s="37"/>
      <c r="S730" s="37"/>
      <c r="T730" s="37"/>
      <c r="U730" s="37"/>
    </row>
    <row r="731" spans="2:21" ht="25.5">
      <c r="B731" s="94" t="s">
        <v>66</v>
      </c>
      <c r="C731" s="95">
        <v>27</v>
      </c>
      <c r="D731" s="99"/>
      <c r="E731" s="97">
        <v>1</v>
      </c>
      <c r="F731" s="40">
        <v>725</v>
      </c>
      <c r="G731" s="41"/>
      <c r="H731" s="41"/>
      <c r="I731" s="41"/>
      <c r="J731" s="41"/>
      <c r="K731" s="41"/>
      <c r="L731" s="41"/>
      <c r="M731" s="37"/>
      <c r="N731" s="37"/>
      <c r="O731" s="37"/>
      <c r="P731" s="37"/>
      <c r="Q731" s="37"/>
      <c r="R731" s="37"/>
      <c r="S731" s="37"/>
      <c r="T731" s="37"/>
      <c r="U731" s="37"/>
    </row>
    <row r="732" spans="2:21" ht="25.5">
      <c r="B732" s="94" t="s">
        <v>66</v>
      </c>
      <c r="C732" s="95">
        <v>27</v>
      </c>
      <c r="D732" s="99"/>
      <c r="E732" s="97">
        <v>1</v>
      </c>
      <c r="F732" s="40">
        <v>726</v>
      </c>
      <c r="G732" s="41"/>
      <c r="H732" s="41"/>
      <c r="I732" s="41"/>
      <c r="J732" s="41"/>
      <c r="K732" s="41"/>
      <c r="L732" s="41"/>
      <c r="M732" s="37"/>
      <c r="N732" s="37"/>
      <c r="O732" s="37"/>
      <c r="P732" s="37"/>
      <c r="Q732" s="37"/>
      <c r="R732" s="37"/>
      <c r="S732" s="37"/>
      <c r="T732" s="37"/>
      <c r="U732" s="37"/>
    </row>
    <row r="733" spans="2:21" ht="25.5">
      <c r="B733" s="94" t="s">
        <v>66</v>
      </c>
      <c r="C733" s="95">
        <v>27</v>
      </c>
      <c r="D733" s="99"/>
      <c r="E733" s="97">
        <v>1</v>
      </c>
      <c r="F733" s="40">
        <v>727</v>
      </c>
      <c r="G733" s="41"/>
      <c r="H733" s="41"/>
      <c r="I733" s="41"/>
      <c r="J733" s="41"/>
      <c r="K733" s="41"/>
      <c r="L733" s="41"/>
      <c r="M733" s="37"/>
      <c r="N733" s="37"/>
      <c r="O733" s="37"/>
      <c r="P733" s="37"/>
      <c r="Q733" s="37"/>
      <c r="R733" s="37"/>
      <c r="S733" s="37"/>
      <c r="T733" s="37"/>
      <c r="U733" s="37"/>
    </row>
    <row r="734" spans="2:21" ht="25.5">
      <c r="B734" s="94" t="s">
        <v>66</v>
      </c>
      <c r="C734" s="95">
        <v>27</v>
      </c>
      <c r="D734" s="99"/>
      <c r="E734" s="97">
        <v>1</v>
      </c>
      <c r="F734" s="40">
        <v>728</v>
      </c>
      <c r="G734" s="41"/>
      <c r="H734" s="41"/>
      <c r="I734" s="41"/>
      <c r="J734" s="41"/>
      <c r="K734" s="41"/>
      <c r="L734" s="41"/>
      <c r="M734" s="37"/>
      <c r="N734" s="37"/>
      <c r="O734" s="37"/>
      <c r="P734" s="37"/>
      <c r="Q734" s="37"/>
      <c r="R734" s="37"/>
      <c r="S734" s="37"/>
      <c r="T734" s="37"/>
      <c r="U734" s="37"/>
    </row>
    <row r="735" spans="2:21" ht="25.5">
      <c r="B735" s="94" t="s">
        <v>66</v>
      </c>
      <c r="C735" s="95">
        <v>27</v>
      </c>
      <c r="D735" s="99"/>
      <c r="E735" s="97">
        <v>1</v>
      </c>
      <c r="F735" s="40">
        <v>729</v>
      </c>
      <c r="G735" s="41"/>
      <c r="H735" s="41"/>
      <c r="I735" s="41"/>
      <c r="J735" s="41"/>
      <c r="K735" s="41"/>
      <c r="L735" s="41"/>
      <c r="M735" s="37"/>
      <c r="N735" s="37"/>
      <c r="O735" s="37"/>
      <c r="P735" s="37"/>
      <c r="Q735" s="37"/>
      <c r="R735" s="37"/>
      <c r="S735" s="37"/>
      <c r="T735" s="37"/>
      <c r="U735" s="37"/>
    </row>
    <row r="736" spans="2:21" ht="25.5">
      <c r="B736" s="94" t="s">
        <v>66</v>
      </c>
      <c r="C736" s="95">
        <v>27</v>
      </c>
      <c r="D736" s="99"/>
      <c r="E736" s="97">
        <v>1</v>
      </c>
      <c r="F736" s="40">
        <v>730</v>
      </c>
      <c r="G736" s="41"/>
      <c r="H736" s="41"/>
      <c r="I736" s="41"/>
      <c r="J736" s="41"/>
      <c r="K736" s="41"/>
      <c r="L736" s="41"/>
      <c r="M736" s="37"/>
      <c r="N736" s="37"/>
      <c r="O736" s="37"/>
      <c r="P736" s="37"/>
      <c r="Q736" s="37"/>
      <c r="R736" s="37"/>
      <c r="S736" s="37"/>
      <c r="T736" s="37"/>
      <c r="U736" s="37"/>
    </row>
    <row r="737" spans="2:21" ht="25.5">
      <c r="B737" s="94" t="s">
        <v>66</v>
      </c>
      <c r="C737" s="95">
        <v>27</v>
      </c>
      <c r="D737" s="99"/>
      <c r="E737" s="97">
        <v>1</v>
      </c>
      <c r="F737" s="40">
        <v>731</v>
      </c>
      <c r="G737" s="41"/>
      <c r="H737" s="41"/>
      <c r="I737" s="41"/>
      <c r="J737" s="41"/>
      <c r="K737" s="41"/>
      <c r="L737" s="41"/>
      <c r="M737" s="37"/>
      <c r="N737" s="37"/>
      <c r="O737" s="37"/>
      <c r="P737" s="37"/>
      <c r="Q737" s="37"/>
      <c r="R737" s="37"/>
      <c r="S737" s="37"/>
      <c r="T737" s="37"/>
      <c r="U737" s="37"/>
    </row>
    <row r="738" spans="2:21" ht="25.5">
      <c r="B738" s="94" t="s">
        <v>66</v>
      </c>
      <c r="C738" s="95">
        <v>27</v>
      </c>
      <c r="D738" s="99"/>
      <c r="E738" s="97">
        <v>1</v>
      </c>
      <c r="F738" s="40">
        <v>732</v>
      </c>
      <c r="G738" s="41"/>
      <c r="H738" s="41"/>
      <c r="I738" s="41"/>
      <c r="J738" s="41"/>
      <c r="K738" s="41"/>
      <c r="L738" s="41"/>
      <c r="M738" s="37"/>
      <c r="N738" s="37"/>
      <c r="O738" s="37"/>
      <c r="P738" s="37"/>
      <c r="Q738" s="37"/>
      <c r="R738" s="37"/>
      <c r="S738" s="37"/>
      <c r="T738" s="37"/>
      <c r="U738" s="37"/>
    </row>
    <row r="739" spans="2:21" ht="25.5">
      <c r="B739" s="94" t="s">
        <v>66</v>
      </c>
      <c r="C739" s="95">
        <v>27</v>
      </c>
      <c r="D739" s="99"/>
      <c r="E739" s="97">
        <v>1</v>
      </c>
      <c r="F739" s="40">
        <v>733</v>
      </c>
      <c r="G739" s="41"/>
      <c r="H739" s="41"/>
      <c r="I739" s="41"/>
      <c r="J739" s="41"/>
      <c r="K739" s="41"/>
      <c r="L739" s="41"/>
      <c r="M739" s="37"/>
      <c r="N739" s="37"/>
      <c r="O739" s="37"/>
      <c r="P739" s="37"/>
      <c r="Q739" s="37"/>
      <c r="R739" s="37"/>
      <c r="S739" s="37"/>
      <c r="T739" s="37"/>
      <c r="U739" s="37"/>
    </row>
    <row r="740" spans="2:21" ht="25.5">
      <c r="B740" s="94" t="s">
        <v>66</v>
      </c>
      <c r="C740" s="95">
        <v>27</v>
      </c>
      <c r="D740" s="99"/>
      <c r="E740" s="97">
        <v>1</v>
      </c>
      <c r="F740" s="40">
        <v>734</v>
      </c>
      <c r="G740" s="41"/>
      <c r="H740" s="41"/>
      <c r="I740" s="41"/>
      <c r="J740" s="41"/>
      <c r="K740" s="41"/>
      <c r="L740" s="41"/>
      <c r="M740" s="37"/>
      <c r="N740" s="37"/>
      <c r="O740" s="37"/>
      <c r="P740" s="37"/>
      <c r="Q740" s="37"/>
      <c r="R740" s="37"/>
      <c r="S740" s="37"/>
      <c r="T740" s="37"/>
      <c r="U740" s="37"/>
    </row>
    <row r="741" spans="2:21" ht="25.5">
      <c r="B741" s="94" t="s">
        <v>66</v>
      </c>
      <c r="C741" s="95">
        <v>27</v>
      </c>
      <c r="D741" s="99"/>
      <c r="E741" s="97">
        <v>1</v>
      </c>
      <c r="F741" s="40">
        <v>735</v>
      </c>
      <c r="G741" s="41"/>
      <c r="H741" s="41"/>
      <c r="I741" s="41"/>
      <c r="J741" s="41"/>
      <c r="K741" s="41"/>
      <c r="L741" s="41"/>
      <c r="M741" s="37"/>
      <c r="N741" s="37"/>
      <c r="O741" s="37"/>
      <c r="P741" s="37"/>
      <c r="Q741" s="37"/>
      <c r="R741" s="37"/>
      <c r="S741" s="37"/>
      <c r="T741" s="37"/>
      <c r="U741" s="37"/>
    </row>
    <row r="742" spans="2:21" ht="25.5">
      <c r="B742" s="94" t="s">
        <v>66</v>
      </c>
      <c r="C742" s="95">
        <v>27</v>
      </c>
      <c r="D742" s="99"/>
      <c r="E742" s="97">
        <v>1</v>
      </c>
      <c r="F742" s="40">
        <v>736</v>
      </c>
      <c r="G742" s="41"/>
      <c r="H742" s="41"/>
      <c r="I742" s="41"/>
      <c r="J742" s="41"/>
      <c r="K742" s="41"/>
      <c r="L742" s="41"/>
      <c r="M742" s="37"/>
      <c r="N742" s="37"/>
      <c r="O742" s="37"/>
      <c r="P742" s="37"/>
      <c r="Q742" s="37"/>
      <c r="R742" s="37"/>
      <c r="S742" s="37"/>
      <c r="T742" s="37"/>
      <c r="U742" s="37"/>
    </row>
    <row r="743" spans="2:21" ht="25.5">
      <c r="B743" s="94" t="s">
        <v>66</v>
      </c>
      <c r="C743" s="95">
        <v>27</v>
      </c>
      <c r="D743" s="98"/>
      <c r="E743" s="97">
        <v>1</v>
      </c>
      <c r="F743" s="40">
        <v>737</v>
      </c>
      <c r="G743" s="41"/>
      <c r="H743" s="41"/>
      <c r="I743" s="41"/>
      <c r="J743" s="41"/>
      <c r="K743" s="41"/>
      <c r="L743" s="41"/>
      <c r="M743" s="37"/>
      <c r="N743" s="37"/>
      <c r="O743" s="37"/>
      <c r="P743" s="37"/>
      <c r="Q743" s="37"/>
      <c r="R743" s="37"/>
      <c r="S743" s="37"/>
      <c r="T743" s="37"/>
      <c r="U743" s="37"/>
    </row>
    <row r="744" spans="2:21" ht="38.25">
      <c r="B744" s="94" t="s">
        <v>127</v>
      </c>
      <c r="C744" s="95">
        <v>27</v>
      </c>
      <c r="D744" s="95">
        <v>1</v>
      </c>
      <c r="E744" s="97">
        <v>1</v>
      </c>
      <c r="F744" s="40">
        <v>738</v>
      </c>
      <c r="G744" s="41"/>
      <c r="H744" s="41"/>
      <c r="I744" s="41"/>
      <c r="J744" s="41"/>
      <c r="K744" s="41"/>
      <c r="L744" s="41"/>
      <c r="M744" s="37"/>
      <c r="N744" s="37"/>
      <c r="O744" s="37"/>
      <c r="P744" s="37"/>
      <c r="Q744" s="37"/>
      <c r="R744" s="37"/>
      <c r="S744" s="37"/>
      <c r="T744" s="37"/>
      <c r="U744" s="37"/>
    </row>
    <row r="745" spans="2:21" ht="25.5">
      <c r="B745" s="94" t="s">
        <v>128</v>
      </c>
      <c r="C745" s="95">
        <v>27</v>
      </c>
      <c r="D745" s="95">
        <v>1</v>
      </c>
      <c r="E745" s="97">
        <v>1</v>
      </c>
      <c r="F745" s="40">
        <v>739</v>
      </c>
      <c r="G745" s="41"/>
      <c r="H745" s="41"/>
      <c r="I745" s="41"/>
      <c r="J745" s="41"/>
      <c r="K745" s="41"/>
      <c r="L745" s="41"/>
      <c r="M745" s="37"/>
      <c r="N745" s="37"/>
      <c r="O745" s="37"/>
      <c r="P745" s="37"/>
      <c r="Q745" s="37"/>
      <c r="R745" s="37"/>
      <c r="S745" s="37"/>
      <c r="T745" s="37"/>
      <c r="U745" s="37"/>
    </row>
    <row r="746" spans="2:21" ht="25.5">
      <c r="B746" s="94" t="s">
        <v>73</v>
      </c>
      <c r="C746" s="95">
        <v>27</v>
      </c>
      <c r="D746" s="95">
        <v>1</v>
      </c>
      <c r="E746" s="97">
        <v>1</v>
      </c>
      <c r="F746" s="40">
        <v>740</v>
      </c>
      <c r="G746" s="41"/>
      <c r="H746" s="41"/>
      <c r="I746" s="41"/>
      <c r="J746" s="41"/>
      <c r="K746" s="41"/>
      <c r="L746" s="41"/>
      <c r="M746" s="37"/>
      <c r="N746" s="37"/>
      <c r="O746" s="37"/>
      <c r="P746" s="37"/>
      <c r="Q746" s="37"/>
      <c r="R746" s="37"/>
      <c r="S746" s="37"/>
      <c r="T746" s="37"/>
      <c r="U746" s="37"/>
    </row>
    <row r="747" spans="2:21" ht="38.25">
      <c r="B747" s="94" t="s">
        <v>129</v>
      </c>
      <c r="C747" s="95">
        <v>27</v>
      </c>
      <c r="D747" s="96">
        <v>2</v>
      </c>
      <c r="E747" s="97">
        <v>1</v>
      </c>
      <c r="F747" s="40">
        <v>741</v>
      </c>
      <c r="G747" s="41"/>
      <c r="H747" s="41"/>
      <c r="I747" s="41"/>
      <c r="J747" s="41"/>
      <c r="K747" s="41"/>
      <c r="L747" s="41"/>
      <c r="M747" s="37"/>
      <c r="N747" s="37"/>
      <c r="O747" s="37"/>
      <c r="P747" s="37"/>
      <c r="Q747" s="37"/>
      <c r="R747" s="37"/>
      <c r="S747" s="37"/>
      <c r="T747" s="37"/>
      <c r="U747" s="37"/>
    </row>
    <row r="748" spans="2:21" ht="38.25">
      <c r="B748" s="94" t="s">
        <v>129</v>
      </c>
      <c r="C748" s="95">
        <v>27</v>
      </c>
      <c r="D748" s="98"/>
      <c r="E748" s="97">
        <v>1</v>
      </c>
      <c r="F748" s="40">
        <v>742</v>
      </c>
      <c r="G748" s="41"/>
      <c r="H748" s="41"/>
      <c r="I748" s="41"/>
      <c r="J748" s="41"/>
      <c r="K748" s="41"/>
      <c r="L748" s="41"/>
      <c r="M748" s="37"/>
      <c r="N748" s="37"/>
      <c r="O748" s="37"/>
      <c r="P748" s="37"/>
      <c r="Q748" s="37"/>
      <c r="R748" s="37"/>
      <c r="S748" s="37"/>
      <c r="T748" s="37"/>
      <c r="U748" s="37"/>
    </row>
    <row r="749" spans="2:21" ht="25.5">
      <c r="B749" s="94" t="s">
        <v>130</v>
      </c>
      <c r="C749" s="95">
        <v>27</v>
      </c>
      <c r="D749" s="96">
        <v>2</v>
      </c>
      <c r="E749" s="97">
        <v>1</v>
      </c>
      <c r="F749" s="40">
        <v>743</v>
      </c>
      <c r="G749" s="41"/>
      <c r="H749" s="41"/>
      <c r="I749" s="41"/>
      <c r="J749" s="41"/>
      <c r="K749" s="41"/>
      <c r="L749" s="41"/>
      <c r="M749" s="37"/>
      <c r="N749" s="37"/>
      <c r="O749" s="37"/>
      <c r="P749" s="37"/>
      <c r="Q749" s="37"/>
      <c r="R749" s="37"/>
      <c r="S749" s="37"/>
      <c r="T749" s="37"/>
      <c r="U749" s="37"/>
    </row>
    <row r="750" spans="2:21" ht="25.5">
      <c r="B750" s="94" t="s">
        <v>130</v>
      </c>
      <c r="C750" s="95">
        <v>27</v>
      </c>
      <c r="D750" s="98"/>
      <c r="E750" s="97">
        <v>1</v>
      </c>
      <c r="F750" s="40">
        <v>744</v>
      </c>
      <c r="G750" s="41"/>
      <c r="H750" s="41"/>
      <c r="I750" s="41"/>
      <c r="J750" s="41"/>
      <c r="K750" s="41"/>
      <c r="L750" s="41"/>
      <c r="M750" s="37"/>
      <c r="N750" s="37"/>
      <c r="O750" s="37"/>
      <c r="P750" s="37"/>
      <c r="Q750" s="37"/>
      <c r="R750" s="37"/>
      <c r="S750" s="37"/>
      <c r="T750" s="37"/>
      <c r="U750" s="37"/>
    </row>
    <row r="751" spans="2:21" ht="25.5">
      <c r="B751" s="94" t="s">
        <v>61</v>
      </c>
      <c r="C751" s="95">
        <v>28</v>
      </c>
      <c r="D751" s="95">
        <v>1</v>
      </c>
      <c r="E751" s="97">
        <v>1</v>
      </c>
      <c r="F751" s="40">
        <v>745</v>
      </c>
      <c r="G751" s="41"/>
      <c r="H751" s="41"/>
      <c r="I751" s="41"/>
      <c r="J751" s="41"/>
      <c r="K751" s="41"/>
      <c r="L751" s="41"/>
      <c r="M751" s="37"/>
      <c r="N751" s="37"/>
      <c r="O751" s="37"/>
      <c r="P751" s="37"/>
      <c r="Q751" s="37"/>
      <c r="R751" s="37"/>
      <c r="S751" s="37"/>
      <c r="T751" s="37"/>
      <c r="U751" s="37"/>
    </row>
    <row r="752" spans="2:21" ht="25.5">
      <c r="B752" s="94" t="s">
        <v>61</v>
      </c>
      <c r="C752" s="95">
        <v>28</v>
      </c>
      <c r="D752" s="95">
        <v>1</v>
      </c>
      <c r="E752" s="97">
        <v>1</v>
      </c>
      <c r="F752" s="40">
        <v>746</v>
      </c>
      <c r="G752" s="41"/>
      <c r="H752" s="41"/>
      <c r="I752" s="41"/>
      <c r="J752" s="41"/>
      <c r="K752" s="41"/>
      <c r="L752" s="41"/>
      <c r="M752" s="37"/>
      <c r="N752" s="37"/>
      <c r="O752" s="37"/>
      <c r="P752" s="37"/>
      <c r="Q752" s="37"/>
      <c r="R752" s="37"/>
      <c r="S752" s="37"/>
      <c r="T752" s="37"/>
      <c r="U752" s="37"/>
    </row>
    <row r="753" spans="2:21" ht="38.25">
      <c r="B753" s="94" t="s">
        <v>123</v>
      </c>
      <c r="C753" s="95">
        <v>29</v>
      </c>
      <c r="D753" s="96">
        <v>3</v>
      </c>
      <c r="E753" s="97">
        <v>1</v>
      </c>
      <c r="F753" s="40">
        <v>747</v>
      </c>
      <c r="G753" s="41"/>
      <c r="H753" s="41"/>
      <c r="I753" s="41"/>
      <c r="J753" s="41"/>
      <c r="K753" s="41"/>
      <c r="L753" s="41"/>
      <c r="M753" s="37"/>
      <c r="N753" s="37"/>
      <c r="O753" s="37"/>
      <c r="P753" s="37"/>
      <c r="Q753" s="37"/>
      <c r="R753" s="37"/>
      <c r="S753" s="37"/>
      <c r="T753" s="37"/>
      <c r="U753" s="37"/>
    </row>
    <row r="754" spans="2:21" ht="38.25">
      <c r="B754" s="94" t="s">
        <v>123</v>
      </c>
      <c r="C754" s="95">
        <v>29</v>
      </c>
      <c r="D754" s="99"/>
      <c r="E754" s="97">
        <v>1</v>
      </c>
      <c r="F754" s="40">
        <v>748</v>
      </c>
      <c r="G754" s="41"/>
      <c r="H754" s="41"/>
      <c r="I754" s="41"/>
      <c r="J754" s="41"/>
      <c r="K754" s="41"/>
      <c r="L754" s="41"/>
      <c r="M754" s="37"/>
      <c r="N754" s="37"/>
      <c r="O754" s="37"/>
      <c r="P754" s="37"/>
      <c r="Q754" s="37"/>
      <c r="R754" s="37"/>
      <c r="S754" s="37"/>
      <c r="T754" s="37"/>
      <c r="U754" s="37"/>
    </row>
    <row r="755" spans="2:21" ht="38.25">
      <c r="B755" s="94" t="s">
        <v>123</v>
      </c>
      <c r="C755" s="95">
        <v>29</v>
      </c>
      <c r="D755" s="98"/>
      <c r="E755" s="97">
        <v>1</v>
      </c>
      <c r="F755" s="40">
        <v>749</v>
      </c>
      <c r="G755" s="41"/>
      <c r="H755" s="41"/>
      <c r="I755" s="41"/>
      <c r="J755" s="41"/>
      <c r="K755" s="41"/>
      <c r="L755" s="41"/>
      <c r="M755" s="37"/>
      <c r="N755" s="37"/>
      <c r="O755" s="37"/>
      <c r="P755" s="37"/>
      <c r="Q755" s="37"/>
      <c r="R755" s="37"/>
      <c r="S755" s="37"/>
      <c r="T755" s="37"/>
      <c r="U755" s="37"/>
    </row>
    <row r="756" spans="2:21" ht="38.25">
      <c r="B756" s="94" t="s">
        <v>123</v>
      </c>
      <c r="C756" s="95">
        <v>30</v>
      </c>
      <c r="D756" s="95">
        <v>1</v>
      </c>
      <c r="E756" s="97">
        <v>1</v>
      </c>
      <c r="F756" s="40">
        <v>750</v>
      </c>
      <c r="G756" s="41"/>
      <c r="H756" s="41"/>
      <c r="I756" s="41"/>
      <c r="J756" s="41"/>
      <c r="K756" s="41"/>
      <c r="L756" s="41"/>
      <c r="M756" s="37"/>
      <c r="N756" s="37"/>
      <c r="O756" s="37"/>
      <c r="P756" s="37"/>
      <c r="Q756" s="37"/>
      <c r="R756" s="37"/>
      <c r="S756" s="37"/>
      <c r="T756" s="37"/>
      <c r="U756" s="37"/>
    </row>
    <row r="757" spans="2:21" ht="38.25">
      <c r="B757" s="94" t="s">
        <v>131</v>
      </c>
      <c r="C757" s="95">
        <v>31</v>
      </c>
      <c r="D757" s="95">
        <v>1</v>
      </c>
      <c r="E757" s="97">
        <v>1</v>
      </c>
      <c r="F757" s="40">
        <v>751</v>
      </c>
      <c r="G757" s="41"/>
      <c r="H757" s="41"/>
      <c r="I757" s="41"/>
      <c r="J757" s="41"/>
      <c r="K757" s="41"/>
      <c r="L757" s="41"/>
      <c r="M757" s="37"/>
      <c r="N757" s="37"/>
      <c r="O757" s="37"/>
      <c r="P757" s="37"/>
      <c r="Q757" s="37"/>
      <c r="R757" s="37"/>
      <c r="S757" s="37"/>
      <c r="T757" s="37"/>
      <c r="U757" s="37"/>
    </row>
    <row r="758" spans="2:21" ht="38.25">
      <c r="B758" s="94" t="s">
        <v>132</v>
      </c>
      <c r="C758" s="95">
        <v>32</v>
      </c>
      <c r="D758" s="96">
        <v>2</v>
      </c>
      <c r="E758" s="97">
        <v>1</v>
      </c>
      <c r="F758" s="40">
        <v>752</v>
      </c>
      <c r="G758" s="41"/>
      <c r="H758" s="41"/>
      <c r="I758" s="41"/>
      <c r="J758" s="41"/>
      <c r="K758" s="41"/>
      <c r="L758" s="41"/>
      <c r="M758" s="37"/>
      <c r="N758" s="37"/>
      <c r="O758" s="37"/>
      <c r="P758" s="37"/>
      <c r="Q758" s="37"/>
      <c r="R758" s="37"/>
      <c r="S758" s="37"/>
      <c r="T758" s="37"/>
      <c r="U758" s="37"/>
    </row>
    <row r="759" spans="2:21" ht="38.25">
      <c r="B759" s="94" t="s">
        <v>132</v>
      </c>
      <c r="C759" s="95">
        <v>32</v>
      </c>
      <c r="D759" s="98"/>
      <c r="E759" s="97">
        <v>1</v>
      </c>
      <c r="F759" s="40">
        <v>753</v>
      </c>
      <c r="G759" s="41"/>
      <c r="H759" s="41"/>
      <c r="I759" s="41"/>
      <c r="J759" s="41"/>
      <c r="K759" s="41"/>
      <c r="L759" s="41"/>
      <c r="M759" s="37"/>
      <c r="N759" s="37"/>
      <c r="O759" s="37"/>
      <c r="P759" s="37"/>
      <c r="Q759" s="37"/>
      <c r="R759" s="37"/>
      <c r="S759" s="37"/>
      <c r="T759" s="37"/>
      <c r="U759" s="37"/>
    </row>
    <row r="760" spans="2:21" ht="38.25">
      <c r="B760" s="94" t="s">
        <v>133</v>
      </c>
      <c r="C760" s="95">
        <v>32</v>
      </c>
      <c r="D760" s="95">
        <v>1</v>
      </c>
      <c r="E760" s="97">
        <v>1</v>
      </c>
      <c r="F760" s="40">
        <v>754</v>
      </c>
      <c r="G760" s="41"/>
      <c r="H760" s="41"/>
      <c r="I760" s="41"/>
      <c r="J760" s="41"/>
      <c r="K760" s="41"/>
      <c r="L760" s="41"/>
      <c r="M760" s="37"/>
      <c r="N760" s="37"/>
      <c r="O760" s="37"/>
      <c r="P760" s="37"/>
      <c r="Q760" s="37"/>
      <c r="R760" s="37"/>
      <c r="S760" s="37"/>
      <c r="T760" s="37"/>
      <c r="U760" s="37"/>
    </row>
    <row r="761" spans="2:21" ht="25.5">
      <c r="B761" s="94" t="s">
        <v>134</v>
      </c>
      <c r="C761" s="95">
        <v>33</v>
      </c>
      <c r="D761" s="96">
        <v>3</v>
      </c>
      <c r="E761" s="97">
        <v>1</v>
      </c>
      <c r="F761" s="40">
        <v>755</v>
      </c>
      <c r="G761" s="41"/>
      <c r="H761" s="41"/>
      <c r="I761" s="41"/>
      <c r="J761" s="41"/>
      <c r="K761" s="41"/>
      <c r="L761" s="41"/>
      <c r="M761" s="37"/>
      <c r="N761" s="37"/>
      <c r="O761" s="37"/>
      <c r="P761" s="37"/>
      <c r="Q761" s="37"/>
      <c r="R761" s="37"/>
      <c r="S761" s="37"/>
      <c r="T761" s="37"/>
      <c r="U761" s="37"/>
    </row>
    <row r="762" spans="2:21" ht="25.5">
      <c r="B762" s="94" t="s">
        <v>134</v>
      </c>
      <c r="C762" s="95">
        <v>33</v>
      </c>
      <c r="D762" s="99"/>
      <c r="E762" s="97">
        <v>1</v>
      </c>
      <c r="F762" s="40">
        <v>756</v>
      </c>
      <c r="G762" s="41"/>
      <c r="H762" s="41"/>
      <c r="I762" s="41"/>
      <c r="J762" s="41"/>
      <c r="K762" s="41"/>
      <c r="L762" s="41"/>
      <c r="M762" s="37"/>
      <c r="N762" s="37"/>
      <c r="O762" s="37"/>
      <c r="P762" s="37"/>
      <c r="Q762" s="37"/>
      <c r="R762" s="37"/>
      <c r="S762" s="37"/>
      <c r="T762" s="37"/>
      <c r="U762" s="37"/>
    </row>
    <row r="763" spans="2:21" ht="25.5">
      <c r="B763" s="94" t="s">
        <v>134</v>
      </c>
      <c r="C763" s="95">
        <v>33</v>
      </c>
      <c r="D763" s="98"/>
      <c r="E763" s="97">
        <v>1</v>
      </c>
      <c r="F763" s="40">
        <v>757</v>
      </c>
      <c r="G763" s="41"/>
      <c r="H763" s="41"/>
      <c r="I763" s="41"/>
      <c r="J763" s="41"/>
      <c r="K763" s="41"/>
      <c r="L763" s="41"/>
      <c r="M763" s="37"/>
      <c r="N763" s="37"/>
      <c r="O763" s="37"/>
      <c r="P763" s="37"/>
      <c r="Q763" s="37"/>
      <c r="R763" s="37"/>
      <c r="S763" s="37"/>
      <c r="T763" s="37"/>
      <c r="U763" s="37"/>
    </row>
    <row r="764" spans="2:21">
      <c r="B764" s="94" t="s">
        <v>101</v>
      </c>
      <c r="C764" s="95">
        <v>33</v>
      </c>
      <c r="D764" s="95">
        <v>1</v>
      </c>
      <c r="E764" s="97">
        <v>1</v>
      </c>
      <c r="F764" s="40">
        <v>758</v>
      </c>
      <c r="G764" s="41"/>
      <c r="H764" s="41"/>
      <c r="I764" s="41"/>
      <c r="J764" s="41"/>
      <c r="K764" s="41"/>
      <c r="L764" s="41"/>
      <c r="M764" s="37"/>
      <c r="N764" s="37"/>
      <c r="O764" s="37"/>
      <c r="P764" s="37"/>
      <c r="Q764" s="37"/>
      <c r="R764" s="37"/>
      <c r="S764" s="37"/>
      <c r="T764" s="37"/>
      <c r="U764" s="37"/>
    </row>
    <row r="765" spans="2:21" ht="38.25">
      <c r="B765" s="94" t="s">
        <v>123</v>
      </c>
      <c r="C765" s="95">
        <v>33</v>
      </c>
      <c r="D765" s="96">
        <v>2</v>
      </c>
      <c r="E765" s="97">
        <v>1</v>
      </c>
      <c r="F765" s="40">
        <v>759</v>
      </c>
      <c r="G765" s="41"/>
      <c r="H765" s="41"/>
      <c r="I765" s="41"/>
      <c r="J765" s="41"/>
      <c r="K765" s="41"/>
      <c r="L765" s="41"/>
      <c r="M765" s="37"/>
      <c r="N765" s="37"/>
      <c r="O765" s="37"/>
      <c r="P765" s="37"/>
      <c r="Q765" s="37"/>
      <c r="R765" s="37"/>
      <c r="S765" s="37"/>
      <c r="T765" s="37"/>
      <c r="U765" s="37"/>
    </row>
    <row r="766" spans="2:21" ht="38.25">
      <c r="B766" s="94" t="s">
        <v>123</v>
      </c>
      <c r="C766" s="95">
        <v>33</v>
      </c>
      <c r="D766" s="98"/>
      <c r="E766" s="97">
        <v>1</v>
      </c>
      <c r="F766" s="40">
        <v>760</v>
      </c>
      <c r="G766" s="41"/>
      <c r="H766" s="41"/>
      <c r="I766" s="41"/>
      <c r="J766" s="41"/>
      <c r="K766" s="41"/>
      <c r="L766" s="41"/>
      <c r="M766" s="37"/>
      <c r="N766" s="37"/>
      <c r="O766" s="37"/>
      <c r="P766" s="37"/>
      <c r="Q766" s="37"/>
      <c r="R766" s="37"/>
      <c r="S766" s="37"/>
      <c r="T766" s="37"/>
      <c r="U766" s="37"/>
    </row>
    <row r="767" spans="2:21" ht="38.25">
      <c r="B767" s="94" t="s">
        <v>99</v>
      </c>
      <c r="C767" s="95">
        <v>33</v>
      </c>
      <c r="D767" s="95">
        <v>1</v>
      </c>
      <c r="E767" s="97">
        <v>1</v>
      </c>
      <c r="F767" s="40">
        <v>761</v>
      </c>
      <c r="G767" s="41"/>
      <c r="H767" s="41"/>
      <c r="I767" s="41"/>
      <c r="J767" s="41"/>
      <c r="K767" s="41"/>
      <c r="L767" s="41"/>
      <c r="M767" s="37"/>
      <c r="N767" s="37"/>
      <c r="O767" s="37"/>
      <c r="P767" s="37"/>
      <c r="Q767" s="37"/>
      <c r="R767" s="37"/>
      <c r="S767" s="37"/>
      <c r="T767" s="37"/>
      <c r="U767" s="37"/>
    </row>
    <row r="768" spans="2:21">
      <c r="B768" s="94" t="s">
        <v>98</v>
      </c>
      <c r="C768" s="95">
        <v>33</v>
      </c>
      <c r="D768" s="95">
        <v>1</v>
      </c>
      <c r="E768" s="97">
        <v>1</v>
      </c>
      <c r="F768" s="40">
        <v>762</v>
      </c>
      <c r="G768" s="41"/>
      <c r="H768" s="41"/>
      <c r="I768" s="41"/>
      <c r="J768" s="41"/>
      <c r="K768" s="41"/>
      <c r="L768" s="41"/>
      <c r="M768" s="37"/>
      <c r="N768" s="37"/>
      <c r="O768" s="37"/>
      <c r="P768" s="37"/>
      <c r="Q768" s="37"/>
      <c r="R768" s="37"/>
      <c r="S768" s="37"/>
      <c r="T768" s="37"/>
      <c r="U768" s="37"/>
    </row>
    <row r="769" spans="2:21" ht="25.5">
      <c r="B769" s="94" t="s">
        <v>93</v>
      </c>
      <c r="C769" s="95">
        <v>33</v>
      </c>
      <c r="D769" s="95">
        <v>1</v>
      </c>
      <c r="E769" s="97">
        <v>1</v>
      </c>
      <c r="F769" s="40">
        <v>763</v>
      </c>
      <c r="G769" s="41"/>
      <c r="H769" s="41"/>
      <c r="I769" s="41"/>
      <c r="J769" s="41"/>
      <c r="K769" s="41"/>
      <c r="L769" s="41"/>
      <c r="M769" s="37"/>
      <c r="N769" s="37"/>
      <c r="O769" s="37"/>
      <c r="P769" s="37"/>
      <c r="Q769" s="37"/>
      <c r="R769" s="37"/>
      <c r="S769" s="37"/>
      <c r="T769" s="37"/>
      <c r="U769" s="37"/>
    </row>
    <row r="770" spans="2:21" ht="38.25">
      <c r="B770" s="94" t="s">
        <v>60</v>
      </c>
      <c r="C770" s="95">
        <v>33</v>
      </c>
      <c r="D770" s="95">
        <v>1</v>
      </c>
      <c r="E770" s="97">
        <v>1</v>
      </c>
      <c r="F770" s="40">
        <v>764</v>
      </c>
      <c r="G770" s="41"/>
      <c r="H770" s="41"/>
      <c r="I770" s="41"/>
      <c r="J770" s="41"/>
      <c r="K770" s="41"/>
      <c r="L770" s="41"/>
      <c r="M770" s="37"/>
      <c r="N770" s="37"/>
      <c r="O770" s="37"/>
      <c r="P770" s="37"/>
      <c r="Q770" s="37"/>
      <c r="R770" s="37"/>
      <c r="S770" s="37"/>
      <c r="T770" s="37"/>
      <c r="U770" s="37"/>
    </row>
    <row r="771" spans="2:21" ht="25.5">
      <c r="B771" s="94" t="s">
        <v>70</v>
      </c>
      <c r="C771" s="95">
        <v>33</v>
      </c>
      <c r="D771" s="96">
        <v>5</v>
      </c>
      <c r="E771" s="97">
        <v>1</v>
      </c>
      <c r="F771" s="40">
        <v>765</v>
      </c>
      <c r="G771" s="41"/>
      <c r="H771" s="41"/>
      <c r="I771" s="41"/>
      <c r="J771" s="41"/>
      <c r="K771" s="41"/>
      <c r="L771" s="41"/>
      <c r="M771" s="37"/>
      <c r="N771" s="37"/>
      <c r="O771" s="37"/>
      <c r="P771" s="37"/>
      <c r="Q771" s="37"/>
      <c r="R771" s="37"/>
      <c r="S771" s="37"/>
      <c r="T771" s="37"/>
      <c r="U771" s="37"/>
    </row>
    <row r="772" spans="2:21" ht="25.5">
      <c r="B772" s="94" t="s">
        <v>70</v>
      </c>
      <c r="C772" s="95">
        <v>33</v>
      </c>
      <c r="D772" s="99"/>
      <c r="E772" s="97">
        <v>1</v>
      </c>
      <c r="F772" s="40">
        <v>766</v>
      </c>
      <c r="G772" s="41"/>
      <c r="H772" s="41"/>
      <c r="I772" s="41"/>
      <c r="J772" s="41"/>
      <c r="K772" s="41"/>
      <c r="L772" s="41"/>
      <c r="M772" s="37"/>
      <c r="N772" s="37"/>
      <c r="O772" s="37"/>
      <c r="P772" s="37"/>
      <c r="Q772" s="37"/>
      <c r="R772" s="37"/>
      <c r="S772" s="37"/>
      <c r="T772" s="37"/>
      <c r="U772" s="37"/>
    </row>
    <row r="773" spans="2:21" ht="25.5">
      <c r="B773" s="94" t="s">
        <v>70</v>
      </c>
      <c r="C773" s="95">
        <v>33</v>
      </c>
      <c r="D773" s="99"/>
      <c r="E773" s="97">
        <v>1</v>
      </c>
      <c r="F773" s="40">
        <v>767</v>
      </c>
      <c r="G773" s="41"/>
      <c r="H773" s="41"/>
      <c r="I773" s="41"/>
      <c r="J773" s="41"/>
      <c r="K773" s="41"/>
      <c r="L773" s="41"/>
      <c r="M773" s="37"/>
      <c r="N773" s="37"/>
      <c r="O773" s="37"/>
      <c r="P773" s="37"/>
      <c r="Q773" s="37"/>
      <c r="R773" s="37"/>
      <c r="S773" s="37"/>
      <c r="T773" s="37"/>
      <c r="U773" s="37"/>
    </row>
    <row r="774" spans="2:21" ht="25.5">
      <c r="B774" s="94" t="s">
        <v>70</v>
      </c>
      <c r="C774" s="95">
        <v>33</v>
      </c>
      <c r="D774" s="99"/>
      <c r="E774" s="97">
        <v>1</v>
      </c>
      <c r="F774" s="40">
        <v>768</v>
      </c>
      <c r="G774" s="41"/>
      <c r="H774" s="41"/>
      <c r="I774" s="41"/>
      <c r="J774" s="41"/>
      <c r="K774" s="41"/>
      <c r="L774" s="41"/>
      <c r="M774" s="37"/>
      <c r="N774" s="37"/>
      <c r="O774" s="37"/>
      <c r="P774" s="37"/>
      <c r="Q774" s="37"/>
      <c r="R774" s="37"/>
      <c r="S774" s="37"/>
      <c r="T774" s="37"/>
      <c r="U774" s="37"/>
    </row>
    <row r="775" spans="2:21" ht="25.5">
      <c r="B775" s="94" t="s">
        <v>70</v>
      </c>
      <c r="C775" s="95">
        <v>33</v>
      </c>
      <c r="D775" s="98"/>
      <c r="E775" s="97">
        <v>1</v>
      </c>
      <c r="F775" s="40">
        <v>769</v>
      </c>
      <c r="G775" s="41"/>
      <c r="H775" s="41"/>
      <c r="I775" s="41"/>
      <c r="J775" s="41"/>
      <c r="K775" s="41"/>
      <c r="L775" s="41"/>
      <c r="M775" s="37"/>
      <c r="N775" s="37"/>
      <c r="O775" s="37"/>
      <c r="P775" s="37"/>
      <c r="Q775" s="37"/>
      <c r="R775" s="37"/>
      <c r="S775" s="37"/>
      <c r="T775" s="37"/>
      <c r="U775" s="37"/>
    </row>
    <row r="776" spans="2:21">
      <c r="B776" s="94" t="s">
        <v>71</v>
      </c>
      <c r="C776" s="95">
        <v>33</v>
      </c>
      <c r="D776" s="95">
        <v>1</v>
      </c>
      <c r="E776" s="97">
        <v>1</v>
      </c>
      <c r="F776" s="40">
        <v>770</v>
      </c>
      <c r="G776" s="41"/>
      <c r="H776" s="41"/>
      <c r="I776" s="41"/>
      <c r="J776" s="41"/>
      <c r="K776" s="41"/>
      <c r="L776" s="41"/>
      <c r="M776" s="37"/>
      <c r="N776" s="37"/>
      <c r="O776" s="37"/>
      <c r="P776" s="37"/>
      <c r="Q776" s="37"/>
      <c r="R776" s="37"/>
      <c r="S776" s="37"/>
      <c r="T776" s="37"/>
      <c r="U776" s="37"/>
    </row>
    <row r="777" spans="2:21" ht="51">
      <c r="B777" s="94" t="s">
        <v>105</v>
      </c>
      <c r="C777" s="95">
        <v>33</v>
      </c>
      <c r="D777" s="95">
        <v>1</v>
      </c>
      <c r="E777" s="97">
        <v>1</v>
      </c>
      <c r="F777" s="40">
        <v>771</v>
      </c>
      <c r="G777" s="41"/>
      <c r="H777" s="41"/>
      <c r="I777" s="41"/>
      <c r="J777" s="41"/>
      <c r="K777" s="41"/>
      <c r="L777" s="41"/>
      <c r="M777" s="37"/>
      <c r="N777" s="37"/>
      <c r="O777" s="37"/>
      <c r="P777" s="37"/>
      <c r="Q777" s="37"/>
      <c r="R777" s="37"/>
      <c r="S777" s="37"/>
      <c r="T777" s="37"/>
      <c r="U777" s="37"/>
    </row>
    <row r="778" spans="2:21" ht="25.5">
      <c r="B778" s="94" t="s">
        <v>135</v>
      </c>
      <c r="C778" s="95">
        <v>33</v>
      </c>
      <c r="D778" s="96">
        <v>5</v>
      </c>
      <c r="E778" s="97">
        <v>1</v>
      </c>
      <c r="F778" s="40">
        <v>772</v>
      </c>
      <c r="G778" s="41"/>
      <c r="H778" s="41"/>
      <c r="I778" s="41"/>
      <c r="J778" s="41"/>
      <c r="K778" s="41"/>
      <c r="L778" s="41"/>
      <c r="M778" s="37"/>
      <c r="N778" s="37"/>
      <c r="O778" s="37"/>
      <c r="P778" s="37"/>
      <c r="Q778" s="37"/>
      <c r="R778" s="37"/>
      <c r="S778" s="37"/>
      <c r="T778" s="37"/>
      <c r="U778" s="37"/>
    </row>
    <row r="779" spans="2:21" ht="25.5">
      <c r="B779" s="94" t="s">
        <v>135</v>
      </c>
      <c r="C779" s="95">
        <v>33</v>
      </c>
      <c r="D779" s="99"/>
      <c r="E779" s="97">
        <v>1</v>
      </c>
      <c r="F779" s="40">
        <v>773</v>
      </c>
      <c r="G779" s="41"/>
      <c r="H779" s="41"/>
      <c r="I779" s="41"/>
      <c r="J779" s="41"/>
      <c r="K779" s="41"/>
      <c r="L779" s="41"/>
      <c r="M779" s="37"/>
      <c r="N779" s="37"/>
      <c r="O779" s="37"/>
      <c r="P779" s="37"/>
      <c r="Q779" s="37"/>
      <c r="R779" s="37"/>
      <c r="S779" s="37"/>
      <c r="T779" s="37"/>
      <c r="U779" s="37"/>
    </row>
    <row r="780" spans="2:21" ht="25.5">
      <c r="B780" s="94" t="s">
        <v>135</v>
      </c>
      <c r="C780" s="95">
        <v>33</v>
      </c>
      <c r="D780" s="99"/>
      <c r="E780" s="97">
        <v>1</v>
      </c>
      <c r="F780" s="40">
        <v>774</v>
      </c>
      <c r="G780" s="41"/>
      <c r="H780" s="41"/>
      <c r="I780" s="41"/>
      <c r="J780" s="41"/>
      <c r="K780" s="41"/>
      <c r="L780" s="41"/>
      <c r="M780" s="37"/>
      <c r="N780" s="37"/>
      <c r="O780" s="37"/>
      <c r="P780" s="37"/>
      <c r="Q780" s="37"/>
      <c r="R780" s="37"/>
      <c r="S780" s="37"/>
      <c r="T780" s="37"/>
      <c r="U780" s="37"/>
    </row>
    <row r="781" spans="2:21" ht="25.5">
      <c r="B781" s="94" t="s">
        <v>135</v>
      </c>
      <c r="C781" s="95">
        <v>33</v>
      </c>
      <c r="D781" s="99"/>
      <c r="E781" s="97">
        <v>1</v>
      </c>
      <c r="F781" s="40">
        <v>775</v>
      </c>
      <c r="G781" s="41"/>
      <c r="H781" s="41"/>
      <c r="I781" s="41"/>
      <c r="J781" s="41"/>
      <c r="K781" s="41"/>
      <c r="L781" s="41"/>
      <c r="M781" s="37"/>
      <c r="N781" s="37"/>
      <c r="O781" s="37"/>
      <c r="P781" s="37"/>
      <c r="Q781" s="37"/>
      <c r="R781" s="37"/>
      <c r="S781" s="37"/>
      <c r="T781" s="37"/>
      <c r="U781" s="37"/>
    </row>
    <row r="782" spans="2:21" ht="25.5">
      <c r="B782" s="94" t="s">
        <v>135</v>
      </c>
      <c r="C782" s="95">
        <v>33</v>
      </c>
      <c r="D782" s="98"/>
      <c r="E782" s="97">
        <v>1</v>
      </c>
      <c r="F782" s="40">
        <v>776</v>
      </c>
      <c r="G782" s="41"/>
      <c r="H782" s="41"/>
      <c r="I782" s="41"/>
      <c r="J782" s="41"/>
      <c r="K782" s="41"/>
      <c r="L782" s="41"/>
      <c r="M782" s="37"/>
      <c r="N782" s="37"/>
      <c r="O782" s="37"/>
      <c r="P782" s="37"/>
      <c r="Q782" s="37"/>
      <c r="R782" s="37"/>
      <c r="S782" s="37"/>
      <c r="T782" s="37"/>
      <c r="U782" s="37"/>
    </row>
    <row r="783" spans="2:21" ht="38.25">
      <c r="B783" s="94" t="s">
        <v>136</v>
      </c>
      <c r="C783" s="95">
        <v>33</v>
      </c>
      <c r="D783" s="96">
        <v>2</v>
      </c>
      <c r="E783" s="97">
        <v>1</v>
      </c>
      <c r="F783" s="40">
        <v>777</v>
      </c>
      <c r="G783" s="41"/>
      <c r="H783" s="41"/>
      <c r="I783" s="41"/>
      <c r="J783" s="41"/>
      <c r="K783" s="41"/>
      <c r="L783" s="41"/>
      <c r="M783" s="37"/>
      <c r="N783" s="37"/>
      <c r="O783" s="37"/>
      <c r="P783" s="37"/>
      <c r="Q783" s="37"/>
      <c r="R783" s="37"/>
      <c r="S783" s="37"/>
      <c r="T783" s="37"/>
      <c r="U783" s="37"/>
    </row>
    <row r="784" spans="2:21" ht="38.25">
      <c r="B784" s="94" t="s">
        <v>136</v>
      </c>
      <c r="C784" s="95">
        <v>33</v>
      </c>
      <c r="D784" s="98"/>
      <c r="E784" s="97">
        <v>1</v>
      </c>
      <c r="F784" s="40">
        <v>778</v>
      </c>
      <c r="G784" s="41"/>
      <c r="H784" s="41"/>
      <c r="I784" s="41"/>
      <c r="J784" s="41"/>
      <c r="K784" s="41"/>
      <c r="L784" s="41"/>
      <c r="M784" s="37"/>
      <c r="N784" s="37"/>
      <c r="O784" s="37"/>
      <c r="P784" s="37"/>
      <c r="Q784" s="37"/>
      <c r="R784" s="37"/>
      <c r="S784" s="37"/>
      <c r="T784" s="37"/>
      <c r="U784" s="37"/>
    </row>
    <row r="785" spans="2:21" ht="25.5">
      <c r="B785" s="94" t="s">
        <v>124</v>
      </c>
      <c r="C785" s="95">
        <v>33</v>
      </c>
      <c r="D785" s="96">
        <v>3</v>
      </c>
      <c r="E785" s="97">
        <v>1</v>
      </c>
      <c r="F785" s="40">
        <v>779</v>
      </c>
      <c r="G785" s="41"/>
      <c r="H785" s="41"/>
      <c r="I785" s="41"/>
      <c r="J785" s="41"/>
      <c r="K785" s="41"/>
      <c r="L785" s="41"/>
      <c r="M785" s="37"/>
      <c r="N785" s="37"/>
      <c r="O785" s="37"/>
      <c r="P785" s="37"/>
      <c r="Q785" s="37"/>
      <c r="R785" s="37"/>
      <c r="S785" s="37"/>
      <c r="T785" s="37"/>
      <c r="U785" s="37"/>
    </row>
    <row r="786" spans="2:21" ht="25.5">
      <c r="B786" s="94" t="s">
        <v>124</v>
      </c>
      <c r="C786" s="95">
        <v>33</v>
      </c>
      <c r="D786" s="99"/>
      <c r="E786" s="97">
        <v>1</v>
      </c>
      <c r="F786" s="40">
        <v>780</v>
      </c>
      <c r="G786" s="41"/>
      <c r="H786" s="41"/>
      <c r="I786" s="41"/>
      <c r="J786" s="41"/>
      <c r="K786" s="41"/>
      <c r="L786" s="41"/>
      <c r="M786" s="37"/>
      <c r="N786" s="37"/>
      <c r="O786" s="37"/>
      <c r="P786" s="37"/>
      <c r="Q786" s="37"/>
      <c r="R786" s="37"/>
      <c r="S786" s="37"/>
      <c r="T786" s="37"/>
      <c r="U786" s="37"/>
    </row>
    <row r="787" spans="2:21" ht="25.5">
      <c r="B787" s="94" t="s">
        <v>124</v>
      </c>
      <c r="C787" s="95">
        <v>33</v>
      </c>
      <c r="D787" s="98"/>
      <c r="E787" s="97">
        <v>1</v>
      </c>
      <c r="F787" s="40">
        <v>781</v>
      </c>
      <c r="G787" s="41"/>
      <c r="H787" s="41"/>
      <c r="I787" s="41"/>
      <c r="J787" s="41"/>
      <c r="K787" s="41"/>
      <c r="L787" s="41"/>
      <c r="M787" s="37"/>
      <c r="N787" s="37"/>
      <c r="O787" s="37"/>
      <c r="P787" s="37"/>
      <c r="Q787" s="37"/>
      <c r="R787" s="37"/>
      <c r="S787" s="37"/>
      <c r="T787" s="37"/>
      <c r="U787" s="37"/>
    </row>
    <row r="788" spans="2:21" ht="38.25">
      <c r="B788" s="94" t="s">
        <v>117</v>
      </c>
      <c r="C788" s="95">
        <v>33</v>
      </c>
      <c r="D788" s="96">
        <v>10</v>
      </c>
      <c r="E788" s="97">
        <v>1</v>
      </c>
      <c r="F788" s="40">
        <v>782</v>
      </c>
      <c r="G788" s="41"/>
      <c r="H788" s="41"/>
      <c r="I788" s="41"/>
      <c r="J788" s="41"/>
      <c r="K788" s="41"/>
      <c r="L788" s="41"/>
      <c r="M788" s="37"/>
      <c r="N788" s="37"/>
      <c r="O788" s="37"/>
      <c r="P788" s="37"/>
      <c r="Q788" s="37"/>
      <c r="R788" s="37"/>
      <c r="S788" s="37"/>
      <c r="T788" s="37"/>
      <c r="U788" s="37"/>
    </row>
    <row r="789" spans="2:21" ht="38.25">
      <c r="B789" s="94" t="s">
        <v>117</v>
      </c>
      <c r="C789" s="95">
        <v>33</v>
      </c>
      <c r="D789" s="99"/>
      <c r="E789" s="97">
        <v>1</v>
      </c>
      <c r="F789" s="40">
        <v>783</v>
      </c>
      <c r="G789" s="41"/>
      <c r="H789" s="41"/>
      <c r="I789" s="41"/>
      <c r="J789" s="41"/>
      <c r="K789" s="41"/>
      <c r="L789" s="41"/>
      <c r="M789" s="37"/>
      <c r="N789" s="37"/>
      <c r="O789" s="37"/>
      <c r="P789" s="37"/>
      <c r="Q789" s="37"/>
      <c r="R789" s="37"/>
      <c r="S789" s="37"/>
      <c r="T789" s="37"/>
      <c r="U789" s="37"/>
    </row>
    <row r="790" spans="2:21" ht="38.25">
      <c r="B790" s="94" t="s">
        <v>117</v>
      </c>
      <c r="C790" s="95">
        <v>33</v>
      </c>
      <c r="D790" s="99"/>
      <c r="E790" s="97">
        <v>1</v>
      </c>
      <c r="F790" s="40">
        <v>784</v>
      </c>
      <c r="G790" s="41"/>
      <c r="H790" s="41"/>
      <c r="I790" s="41"/>
      <c r="J790" s="41"/>
      <c r="K790" s="41"/>
      <c r="L790" s="41"/>
      <c r="M790" s="37"/>
      <c r="N790" s="37"/>
      <c r="O790" s="37"/>
      <c r="P790" s="37"/>
      <c r="Q790" s="37"/>
      <c r="R790" s="37"/>
      <c r="S790" s="37"/>
      <c r="T790" s="37"/>
      <c r="U790" s="37"/>
    </row>
    <row r="791" spans="2:21" ht="38.25">
      <c r="B791" s="94" t="s">
        <v>117</v>
      </c>
      <c r="C791" s="95">
        <v>33</v>
      </c>
      <c r="D791" s="99"/>
      <c r="E791" s="97">
        <v>1</v>
      </c>
      <c r="F791" s="40">
        <v>785</v>
      </c>
      <c r="G791" s="41"/>
      <c r="H791" s="41"/>
      <c r="I791" s="41"/>
      <c r="J791" s="41"/>
      <c r="K791" s="41"/>
      <c r="L791" s="41"/>
      <c r="M791" s="37"/>
      <c r="N791" s="37"/>
      <c r="O791" s="37"/>
      <c r="P791" s="37"/>
      <c r="Q791" s="37"/>
      <c r="R791" s="37"/>
      <c r="S791" s="37"/>
      <c r="T791" s="37"/>
      <c r="U791" s="37"/>
    </row>
    <row r="792" spans="2:21" ht="38.25">
      <c r="B792" s="94" t="s">
        <v>117</v>
      </c>
      <c r="C792" s="95">
        <v>33</v>
      </c>
      <c r="D792" s="99"/>
      <c r="E792" s="97">
        <v>1</v>
      </c>
      <c r="F792" s="40">
        <v>786</v>
      </c>
      <c r="G792" s="41"/>
      <c r="H792" s="41"/>
      <c r="I792" s="41"/>
      <c r="J792" s="41"/>
      <c r="K792" s="41"/>
      <c r="L792" s="41"/>
      <c r="M792" s="37"/>
      <c r="N792" s="37"/>
      <c r="O792" s="37"/>
      <c r="P792" s="37"/>
      <c r="Q792" s="37"/>
      <c r="R792" s="37"/>
      <c r="S792" s="37"/>
      <c r="T792" s="37"/>
      <c r="U792" s="37"/>
    </row>
    <row r="793" spans="2:21" ht="38.25">
      <c r="B793" s="94" t="s">
        <v>117</v>
      </c>
      <c r="C793" s="95">
        <v>33</v>
      </c>
      <c r="D793" s="99"/>
      <c r="E793" s="97">
        <v>1</v>
      </c>
      <c r="F793" s="40">
        <v>787</v>
      </c>
      <c r="G793" s="41"/>
      <c r="H793" s="41"/>
      <c r="I793" s="41"/>
      <c r="J793" s="41"/>
      <c r="K793" s="41"/>
      <c r="L793" s="41"/>
      <c r="M793" s="37"/>
      <c r="N793" s="37"/>
      <c r="O793" s="37"/>
      <c r="P793" s="37"/>
      <c r="Q793" s="37"/>
      <c r="R793" s="37"/>
      <c r="S793" s="37"/>
      <c r="T793" s="37"/>
      <c r="U793" s="37"/>
    </row>
    <row r="794" spans="2:21" ht="38.25">
      <c r="B794" s="94" t="s">
        <v>117</v>
      </c>
      <c r="C794" s="95">
        <v>33</v>
      </c>
      <c r="D794" s="99"/>
      <c r="E794" s="97">
        <v>1</v>
      </c>
      <c r="F794" s="40">
        <v>788</v>
      </c>
      <c r="G794" s="41"/>
      <c r="H794" s="41"/>
      <c r="I794" s="41"/>
      <c r="J794" s="41"/>
      <c r="K794" s="41"/>
      <c r="L794" s="41"/>
      <c r="M794" s="37"/>
      <c r="N794" s="37"/>
      <c r="O794" s="37"/>
      <c r="P794" s="37"/>
      <c r="Q794" s="37"/>
      <c r="R794" s="37"/>
      <c r="S794" s="37"/>
      <c r="T794" s="37"/>
      <c r="U794" s="37"/>
    </row>
    <row r="795" spans="2:21" ht="38.25">
      <c r="B795" s="94" t="s">
        <v>117</v>
      </c>
      <c r="C795" s="95">
        <v>33</v>
      </c>
      <c r="D795" s="99"/>
      <c r="E795" s="97">
        <v>1</v>
      </c>
      <c r="F795" s="40">
        <v>789</v>
      </c>
      <c r="G795" s="41"/>
      <c r="H795" s="41"/>
      <c r="I795" s="41"/>
      <c r="J795" s="41"/>
      <c r="K795" s="41"/>
      <c r="L795" s="41"/>
      <c r="M795" s="37"/>
      <c r="N795" s="37"/>
      <c r="O795" s="37"/>
      <c r="P795" s="37"/>
      <c r="Q795" s="37"/>
      <c r="R795" s="37"/>
      <c r="S795" s="37"/>
      <c r="T795" s="37"/>
      <c r="U795" s="37"/>
    </row>
    <row r="796" spans="2:21" ht="38.25">
      <c r="B796" s="94" t="s">
        <v>117</v>
      </c>
      <c r="C796" s="95">
        <v>33</v>
      </c>
      <c r="D796" s="99"/>
      <c r="E796" s="97">
        <v>1</v>
      </c>
      <c r="F796" s="40">
        <v>790</v>
      </c>
      <c r="G796" s="41"/>
      <c r="H796" s="41"/>
      <c r="I796" s="41"/>
      <c r="J796" s="41"/>
      <c r="K796" s="41"/>
      <c r="L796" s="41"/>
      <c r="M796" s="37"/>
      <c r="N796" s="37"/>
      <c r="O796" s="37"/>
      <c r="P796" s="37"/>
      <c r="Q796" s="37"/>
      <c r="R796" s="37"/>
      <c r="S796" s="37"/>
      <c r="T796" s="37"/>
      <c r="U796" s="37"/>
    </row>
    <row r="797" spans="2:21" ht="38.25">
      <c r="B797" s="94" t="s">
        <v>117</v>
      </c>
      <c r="C797" s="95">
        <v>33</v>
      </c>
      <c r="D797" s="98"/>
      <c r="E797" s="97">
        <v>1</v>
      </c>
      <c r="F797" s="40">
        <v>791</v>
      </c>
      <c r="G797" s="41"/>
      <c r="H797" s="41"/>
      <c r="I797" s="41"/>
      <c r="J797" s="41"/>
      <c r="K797" s="41"/>
      <c r="L797" s="41"/>
      <c r="M797" s="37"/>
      <c r="N797" s="37"/>
      <c r="O797" s="37"/>
      <c r="P797" s="37"/>
      <c r="Q797" s="37"/>
      <c r="R797" s="37"/>
      <c r="S797" s="37"/>
      <c r="T797" s="37"/>
      <c r="U797" s="37"/>
    </row>
    <row r="798" spans="2:21" ht="25.5">
      <c r="B798" s="94" t="s">
        <v>72</v>
      </c>
      <c r="C798" s="95">
        <v>33</v>
      </c>
      <c r="D798" s="95">
        <v>1</v>
      </c>
      <c r="E798" s="97">
        <v>1</v>
      </c>
      <c r="F798" s="40">
        <v>792</v>
      </c>
      <c r="G798" s="41"/>
      <c r="H798" s="41"/>
      <c r="I798" s="41"/>
      <c r="J798" s="41"/>
      <c r="K798" s="41"/>
      <c r="L798" s="41"/>
      <c r="M798" s="37"/>
      <c r="N798" s="37"/>
      <c r="O798" s="37"/>
      <c r="P798" s="37"/>
      <c r="Q798" s="37"/>
      <c r="R798" s="37"/>
      <c r="S798" s="37"/>
      <c r="T798" s="37"/>
      <c r="U798" s="37"/>
    </row>
    <row r="799" spans="2:21" ht="38.25">
      <c r="B799" s="94" t="s">
        <v>114</v>
      </c>
      <c r="C799" s="95">
        <v>33</v>
      </c>
      <c r="D799" s="95">
        <v>1</v>
      </c>
      <c r="E799" s="97">
        <v>1</v>
      </c>
      <c r="F799" s="40">
        <v>793</v>
      </c>
      <c r="G799" s="41"/>
      <c r="H799" s="41"/>
      <c r="I799" s="41"/>
      <c r="J799" s="41"/>
      <c r="K799" s="41"/>
      <c r="L799" s="41"/>
      <c r="M799" s="37"/>
      <c r="N799" s="37"/>
      <c r="O799" s="37"/>
      <c r="P799" s="37"/>
      <c r="Q799" s="37"/>
      <c r="R799" s="37"/>
      <c r="S799" s="37"/>
      <c r="T799" s="37"/>
      <c r="U799" s="37"/>
    </row>
    <row r="800" spans="2:21" ht="25.5">
      <c r="B800" s="94" t="s">
        <v>113</v>
      </c>
      <c r="C800" s="95">
        <v>33</v>
      </c>
      <c r="D800" s="95">
        <v>1</v>
      </c>
      <c r="E800" s="97">
        <v>1</v>
      </c>
      <c r="F800" s="40">
        <v>794</v>
      </c>
      <c r="G800" s="41"/>
      <c r="H800" s="41"/>
      <c r="I800" s="41"/>
      <c r="J800" s="41"/>
      <c r="K800" s="41"/>
      <c r="L800" s="41"/>
      <c r="M800" s="37"/>
      <c r="N800" s="37"/>
      <c r="O800" s="37"/>
      <c r="P800" s="37"/>
      <c r="Q800" s="37"/>
      <c r="R800" s="37"/>
      <c r="S800" s="37"/>
      <c r="T800" s="37"/>
      <c r="U800" s="37"/>
    </row>
    <row r="801" spans="2:21" ht="38.25">
      <c r="B801" s="94" t="s">
        <v>64</v>
      </c>
      <c r="C801" s="95">
        <v>33</v>
      </c>
      <c r="D801" s="96">
        <v>40</v>
      </c>
      <c r="E801" s="97">
        <v>1</v>
      </c>
      <c r="F801" s="40">
        <v>795</v>
      </c>
      <c r="G801" s="41"/>
      <c r="H801" s="41"/>
      <c r="I801" s="41"/>
      <c r="J801" s="41"/>
      <c r="K801" s="41"/>
      <c r="L801" s="41"/>
      <c r="M801" s="37"/>
      <c r="N801" s="37"/>
      <c r="O801" s="37"/>
      <c r="P801" s="37"/>
      <c r="Q801" s="37"/>
      <c r="R801" s="37"/>
      <c r="S801" s="37"/>
      <c r="T801" s="37"/>
      <c r="U801" s="37"/>
    </row>
    <row r="802" spans="2:21" ht="38.25">
      <c r="B802" s="94" t="s">
        <v>64</v>
      </c>
      <c r="C802" s="95">
        <v>33</v>
      </c>
      <c r="D802" s="99"/>
      <c r="E802" s="97">
        <v>1</v>
      </c>
      <c r="F802" s="40">
        <v>796</v>
      </c>
      <c r="G802" s="41"/>
      <c r="H802" s="41"/>
      <c r="I802" s="41"/>
      <c r="J802" s="41"/>
      <c r="K802" s="41"/>
      <c r="L802" s="41"/>
      <c r="M802" s="37"/>
      <c r="N802" s="37"/>
      <c r="O802" s="37"/>
      <c r="P802" s="37"/>
      <c r="Q802" s="37"/>
      <c r="R802" s="37"/>
      <c r="S802" s="37"/>
      <c r="T802" s="37"/>
      <c r="U802" s="37"/>
    </row>
    <row r="803" spans="2:21" ht="38.25">
      <c r="B803" s="94" t="s">
        <v>64</v>
      </c>
      <c r="C803" s="95">
        <v>33</v>
      </c>
      <c r="D803" s="99"/>
      <c r="E803" s="97">
        <v>1</v>
      </c>
      <c r="F803" s="40">
        <v>797</v>
      </c>
      <c r="G803" s="41"/>
      <c r="H803" s="41"/>
      <c r="I803" s="41"/>
      <c r="J803" s="41"/>
      <c r="K803" s="41"/>
      <c r="L803" s="41"/>
      <c r="M803" s="37"/>
      <c r="N803" s="37"/>
      <c r="O803" s="37"/>
      <c r="P803" s="37"/>
      <c r="Q803" s="37"/>
      <c r="R803" s="37"/>
      <c r="S803" s="37"/>
      <c r="T803" s="37"/>
      <c r="U803" s="37"/>
    </row>
    <row r="804" spans="2:21" ht="38.25">
      <c r="B804" s="94" t="s">
        <v>64</v>
      </c>
      <c r="C804" s="95">
        <v>33</v>
      </c>
      <c r="D804" s="99"/>
      <c r="E804" s="97">
        <v>1</v>
      </c>
      <c r="F804" s="40">
        <v>798</v>
      </c>
      <c r="G804" s="41"/>
      <c r="H804" s="41"/>
      <c r="I804" s="41"/>
      <c r="J804" s="41"/>
      <c r="K804" s="41"/>
      <c r="L804" s="41"/>
      <c r="M804" s="37"/>
      <c r="N804" s="37"/>
      <c r="O804" s="37"/>
      <c r="P804" s="37"/>
      <c r="Q804" s="37"/>
      <c r="R804" s="37"/>
      <c r="S804" s="37"/>
      <c r="T804" s="37"/>
      <c r="U804" s="37"/>
    </row>
    <row r="805" spans="2:21" ht="38.25">
      <c r="B805" s="94" t="s">
        <v>64</v>
      </c>
      <c r="C805" s="95">
        <v>33</v>
      </c>
      <c r="D805" s="99"/>
      <c r="E805" s="97">
        <v>1</v>
      </c>
      <c r="F805" s="40">
        <v>799</v>
      </c>
      <c r="G805" s="41"/>
      <c r="H805" s="41"/>
      <c r="I805" s="41"/>
      <c r="J805" s="41"/>
      <c r="K805" s="41"/>
      <c r="L805" s="41"/>
      <c r="M805" s="37"/>
      <c r="N805" s="37"/>
      <c r="O805" s="37"/>
      <c r="P805" s="37"/>
      <c r="Q805" s="37"/>
      <c r="R805" s="37"/>
      <c r="S805" s="37"/>
      <c r="T805" s="37"/>
      <c r="U805" s="37"/>
    </row>
    <row r="806" spans="2:21" ht="38.25">
      <c r="B806" s="94" t="s">
        <v>64</v>
      </c>
      <c r="C806" s="95">
        <v>33</v>
      </c>
      <c r="D806" s="99"/>
      <c r="E806" s="97">
        <v>1</v>
      </c>
      <c r="F806" s="40">
        <v>800</v>
      </c>
      <c r="G806" s="41"/>
      <c r="H806" s="41"/>
      <c r="I806" s="41"/>
      <c r="J806" s="41"/>
      <c r="K806" s="41"/>
      <c r="L806" s="41"/>
      <c r="M806" s="37"/>
      <c r="N806" s="37"/>
      <c r="O806" s="37"/>
      <c r="P806" s="37"/>
      <c r="Q806" s="37"/>
      <c r="R806" s="37"/>
      <c r="S806" s="37"/>
      <c r="T806" s="37"/>
      <c r="U806" s="37"/>
    </row>
    <row r="807" spans="2:21" ht="38.25">
      <c r="B807" s="94" t="s">
        <v>64</v>
      </c>
      <c r="C807" s="95">
        <v>33</v>
      </c>
      <c r="D807" s="99"/>
      <c r="E807" s="97">
        <v>1</v>
      </c>
      <c r="F807" s="40">
        <v>801</v>
      </c>
      <c r="G807" s="41"/>
      <c r="H807" s="41"/>
      <c r="I807" s="41"/>
      <c r="J807" s="41"/>
      <c r="K807" s="41"/>
      <c r="L807" s="41"/>
      <c r="M807" s="37"/>
      <c r="N807" s="37"/>
      <c r="O807" s="37"/>
      <c r="P807" s="37"/>
      <c r="Q807" s="37"/>
      <c r="R807" s="37"/>
      <c r="S807" s="37"/>
      <c r="T807" s="37"/>
      <c r="U807" s="37"/>
    </row>
    <row r="808" spans="2:21" ht="38.25">
      <c r="B808" s="94" t="s">
        <v>64</v>
      </c>
      <c r="C808" s="95">
        <v>33</v>
      </c>
      <c r="D808" s="99"/>
      <c r="E808" s="97">
        <v>1</v>
      </c>
      <c r="F808" s="40">
        <v>802</v>
      </c>
      <c r="G808" s="41"/>
      <c r="H808" s="41"/>
      <c r="I808" s="41"/>
      <c r="J808" s="41"/>
      <c r="K808" s="41"/>
      <c r="L808" s="41"/>
      <c r="M808" s="37"/>
      <c r="N808" s="37"/>
      <c r="O808" s="37"/>
      <c r="P808" s="37"/>
      <c r="Q808" s="37"/>
      <c r="R808" s="37"/>
      <c r="S808" s="37"/>
      <c r="T808" s="37"/>
      <c r="U808" s="37"/>
    </row>
    <row r="809" spans="2:21" ht="38.25">
      <c r="B809" s="94" t="s">
        <v>64</v>
      </c>
      <c r="C809" s="95">
        <v>33</v>
      </c>
      <c r="D809" s="99"/>
      <c r="E809" s="97">
        <v>1</v>
      </c>
      <c r="F809" s="40">
        <v>803</v>
      </c>
      <c r="G809" s="41"/>
      <c r="H809" s="41"/>
      <c r="I809" s="41"/>
      <c r="J809" s="41"/>
      <c r="K809" s="41"/>
      <c r="L809" s="41"/>
      <c r="M809" s="37"/>
      <c r="N809" s="37"/>
      <c r="O809" s="37"/>
      <c r="P809" s="37"/>
      <c r="Q809" s="37"/>
      <c r="R809" s="37"/>
      <c r="S809" s="37"/>
      <c r="T809" s="37"/>
      <c r="U809" s="37"/>
    </row>
    <row r="810" spans="2:21" ht="38.25">
      <c r="B810" s="94" t="s">
        <v>64</v>
      </c>
      <c r="C810" s="95">
        <v>33</v>
      </c>
      <c r="D810" s="99"/>
      <c r="E810" s="97">
        <v>1</v>
      </c>
      <c r="F810" s="40">
        <v>804</v>
      </c>
      <c r="G810" s="41"/>
      <c r="H810" s="41"/>
      <c r="I810" s="41"/>
      <c r="J810" s="41"/>
      <c r="K810" s="41"/>
      <c r="L810" s="41"/>
      <c r="M810" s="37"/>
      <c r="N810" s="37"/>
      <c r="O810" s="37"/>
      <c r="P810" s="37"/>
      <c r="Q810" s="37"/>
      <c r="R810" s="37"/>
      <c r="S810" s="37"/>
      <c r="T810" s="37"/>
      <c r="U810" s="37"/>
    </row>
    <row r="811" spans="2:21" ht="38.25">
      <c r="B811" s="94" t="s">
        <v>64</v>
      </c>
      <c r="C811" s="95">
        <v>33</v>
      </c>
      <c r="D811" s="99"/>
      <c r="E811" s="97">
        <v>1</v>
      </c>
      <c r="F811" s="40">
        <v>805</v>
      </c>
      <c r="G811" s="41"/>
      <c r="H811" s="41"/>
      <c r="I811" s="41"/>
      <c r="J811" s="41"/>
      <c r="K811" s="41"/>
      <c r="L811" s="41"/>
      <c r="M811" s="37"/>
      <c r="N811" s="37"/>
      <c r="O811" s="37"/>
      <c r="P811" s="37"/>
      <c r="Q811" s="37"/>
      <c r="R811" s="37"/>
      <c r="S811" s="37"/>
      <c r="T811" s="37"/>
      <c r="U811" s="37"/>
    </row>
    <row r="812" spans="2:21" ht="38.25">
      <c r="B812" s="94" t="s">
        <v>64</v>
      </c>
      <c r="C812" s="95">
        <v>33</v>
      </c>
      <c r="D812" s="99"/>
      <c r="E812" s="97">
        <v>1</v>
      </c>
      <c r="F812" s="40">
        <v>806</v>
      </c>
      <c r="G812" s="41"/>
      <c r="H812" s="41"/>
      <c r="I812" s="41"/>
      <c r="J812" s="41"/>
      <c r="K812" s="41"/>
      <c r="L812" s="41"/>
      <c r="M812" s="37"/>
      <c r="N812" s="37"/>
      <c r="O812" s="37"/>
      <c r="P812" s="37"/>
      <c r="Q812" s="37"/>
      <c r="R812" s="37"/>
      <c r="S812" s="37"/>
      <c r="T812" s="37"/>
      <c r="U812" s="37"/>
    </row>
    <row r="813" spans="2:21" ht="38.25">
      <c r="B813" s="94" t="s">
        <v>64</v>
      </c>
      <c r="C813" s="95">
        <v>33</v>
      </c>
      <c r="D813" s="99"/>
      <c r="E813" s="97">
        <v>1</v>
      </c>
      <c r="F813" s="40">
        <v>807</v>
      </c>
      <c r="G813" s="41"/>
      <c r="H813" s="41"/>
      <c r="I813" s="41"/>
      <c r="J813" s="41"/>
      <c r="K813" s="41"/>
      <c r="L813" s="41"/>
      <c r="M813" s="37"/>
      <c r="N813" s="37"/>
      <c r="O813" s="37"/>
      <c r="P813" s="37"/>
      <c r="Q813" s="37"/>
      <c r="R813" s="37"/>
      <c r="S813" s="37"/>
      <c r="T813" s="37"/>
      <c r="U813" s="37"/>
    </row>
    <row r="814" spans="2:21" ht="38.25">
      <c r="B814" s="94" t="s">
        <v>64</v>
      </c>
      <c r="C814" s="95">
        <v>33</v>
      </c>
      <c r="D814" s="99"/>
      <c r="E814" s="97">
        <v>1</v>
      </c>
      <c r="F814" s="40">
        <v>808</v>
      </c>
      <c r="G814" s="41"/>
      <c r="H814" s="41"/>
      <c r="I814" s="41"/>
      <c r="J814" s="41"/>
      <c r="K814" s="41"/>
      <c r="L814" s="41"/>
      <c r="M814" s="37"/>
      <c r="N814" s="37"/>
      <c r="O814" s="37"/>
      <c r="P814" s="37"/>
      <c r="Q814" s="37"/>
      <c r="R814" s="37"/>
      <c r="S814" s="37"/>
      <c r="T814" s="37"/>
      <c r="U814" s="37"/>
    </row>
    <row r="815" spans="2:21" ht="38.25">
      <c r="B815" s="94" t="s">
        <v>64</v>
      </c>
      <c r="C815" s="95">
        <v>33</v>
      </c>
      <c r="D815" s="99"/>
      <c r="E815" s="97">
        <v>1</v>
      </c>
      <c r="F815" s="40">
        <v>809</v>
      </c>
      <c r="G815" s="41"/>
      <c r="H815" s="41"/>
      <c r="I815" s="41"/>
      <c r="J815" s="41"/>
      <c r="K815" s="41"/>
      <c r="L815" s="41"/>
      <c r="M815" s="37"/>
      <c r="N815" s="37"/>
      <c r="O815" s="37"/>
      <c r="P815" s="37"/>
      <c r="Q815" s="37"/>
      <c r="R815" s="37"/>
      <c r="S815" s="37"/>
      <c r="T815" s="37"/>
      <c r="U815" s="37"/>
    </row>
    <row r="816" spans="2:21" ht="38.25">
      <c r="B816" s="94" t="s">
        <v>64</v>
      </c>
      <c r="C816" s="95">
        <v>33</v>
      </c>
      <c r="D816" s="99"/>
      <c r="E816" s="97">
        <v>1</v>
      </c>
      <c r="F816" s="40">
        <v>810</v>
      </c>
      <c r="G816" s="41"/>
      <c r="H816" s="41"/>
      <c r="I816" s="41"/>
      <c r="J816" s="41"/>
      <c r="K816" s="41"/>
      <c r="L816" s="41"/>
      <c r="M816" s="37"/>
      <c r="N816" s="37"/>
      <c r="O816" s="37"/>
      <c r="P816" s="37"/>
      <c r="Q816" s="37"/>
      <c r="R816" s="37"/>
      <c r="S816" s="37"/>
      <c r="T816" s="37"/>
      <c r="U816" s="37"/>
    </row>
    <row r="817" spans="2:21" ht="38.25">
      <c r="B817" s="94" t="s">
        <v>64</v>
      </c>
      <c r="C817" s="95">
        <v>33</v>
      </c>
      <c r="D817" s="99"/>
      <c r="E817" s="97">
        <v>1</v>
      </c>
      <c r="F817" s="40">
        <v>811</v>
      </c>
      <c r="G817" s="41"/>
      <c r="H817" s="41"/>
      <c r="I817" s="41"/>
      <c r="J817" s="41"/>
      <c r="K817" s="41"/>
      <c r="L817" s="41"/>
      <c r="M817" s="37"/>
      <c r="N817" s="37"/>
      <c r="O817" s="37"/>
      <c r="P817" s="37"/>
      <c r="Q817" s="37"/>
      <c r="R817" s="37"/>
      <c r="S817" s="37"/>
      <c r="T817" s="37"/>
      <c r="U817" s="37"/>
    </row>
    <row r="818" spans="2:21" ht="38.25">
      <c r="B818" s="94" t="s">
        <v>64</v>
      </c>
      <c r="C818" s="95">
        <v>33</v>
      </c>
      <c r="D818" s="99"/>
      <c r="E818" s="97">
        <v>1</v>
      </c>
      <c r="F818" s="40">
        <v>812</v>
      </c>
      <c r="G818" s="41"/>
      <c r="H818" s="41"/>
      <c r="I818" s="41"/>
      <c r="J818" s="41"/>
      <c r="K818" s="41"/>
      <c r="L818" s="41"/>
      <c r="M818" s="37"/>
      <c r="N818" s="37"/>
      <c r="O818" s="37"/>
      <c r="P818" s="37"/>
      <c r="Q818" s="37"/>
      <c r="R818" s="37"/>
      <c r="S818" s="37"/>
      <c r="T818" s="37"/>
      <c r="U818" s="37"/>
    </row>
    <row r="819" spans="2:21" ht="38.25">
      <c r="B819" s="94" t="s">
        <v>64</v>
      </c>
      <c r="C819" s="95">
        <v>33</v>
      </c>
      <c r="D819" s="99"/>
      <c r="E819" s="97">
        <v>1</v>
      </c>
      <c r="F819" s="40">
        <v>813</v>
      </c>
      <c r="G819" s="41"/>
      <c r="H819" s="41"/>
      <c r="I819" s="41"/>
      <c r="J819" s="41"/>
      <c r="K819" s="41"/>
      <c r="L819" s="41"/>
      <c r="M819" s="37"/>
      <c r="N819" s="37"/>
      <c r="O819" s="37"/>
      <c r="P819" s="37"/>
      <c r="Q819" s="37"/>
      <c r="R819" s="37"/>
      <c r="S819" s="37"/>
      <c r="T819" s="37"/>
      <c r="U819" s="37"/>
    </row>
    <row r="820" spans="2:21" ht="38.25">
      <c r="B820" s="94" t="s">
        <v>64</v>
      </c>
      <c r="C820" s="95">
        <v>33</v>
      </c>
      <c r="D820" s="99"/>
      <c r="E820" s="97">
        <v>1</v>
      </c>
      <c r="F820" s="40">
        <v>814</v>
      </c>
      <c r="G820" s="41"/>
      <c r="H820" s="41"/>
      <c r="I820" s="41"/>
      <c r="J820" s="41"/>
      <c r="K820" s="41"/>
      <c r="L820" s="41"/>
      <c r="M820" s="37"/>
      <c r="N820" s="37"/>
      <c r="O820" s="37"/>
      <c r="P820" s="37"/>
      <c r="Q820" s="37"/>
      <c r="R820" s="37"/>
      <c r="S820" s="37"/>
      <c r="T820" s="37"/>
      <c r="U820" s="37"/>
    </row>
    <row r="821" spans="2:21" ht="38.25">
      <c r="B821" s="94" t="s">
        <v>64</v>
      </c>
      <c r="C821" s="95">
        <v>33</v>
      </c>
      <c r="D821" s="99"/>
      <c r="E821" s="97">
        <v>1</v>
      </c>
      <c r="F821" s="40">
        <v>815</v>
      </c>
      <c r="G821" s="41"/>
      <c r="H821" s="41"/>
      <c r="I821" s="41"/>
      <c r="J821" s="41"/>
      <c r="K821" s="41"/>
      <c r="L821" s="41"/>
      <c r="M821" s="37"/>
      <c r="N821" s="37"/>
      <c r="O821" s="37"/>
      <c r="P821" s="37"/>
      <c r="Q821" s="37"/>
      <c r="R821" s="37"/>
      <c r="S821" s="37"/>
      <c r="T821" s="37"/>
      <c r="U821" s="37"/>
    </row>
    <row r="822" spans="2:21" ht="38.25">
      <c r="B822" s="94" t="s">
        <v>64</v>
      </c>
      <c r="C822" s="95">
        <v>33</v>
      </c>
      <c r="D822" s="99"/>
      <c r="E822" s="97">
        <v>1</v>
      </c>
      <c r="F822" s="40">
        <v>816</v>
      </c>
      <c r="G822" s="41"/>
      <c r="H822" s="41"/>
      <c r="I822" s="41"/>
      <c r="J822" s="41"/>
      <c r="K822" s="41"/>
      <c r="L822" s="41"/>
      <c r="M822" s="37"/>
      <c r="N822" s="37"/>
      <c r="O822" s="37"/>
      <c r="P822" s="37"/>
      <c r="Q822" s="37"/>
      <c r="R822" s="37"/>
      <c r="S822" s="37"/>
      <c r="T822" s="37"/>
      <c r="U822" s="37"/>
    </row>
    <row r="823" spans="2:21" ht="38.25">
      <c r="B823" s="94" t="s">
        <v>64</v>
      </c>
      <c r="C823" s="95">
        <v>33</v>
      </c>
      <c r="D823" s="99"/>
      <c r="E823" s="97">
        <v>1</v>
      </c>
      <c r="F823" s="40">
        <v>817</v>
      </c>
      <c r="G823" s="41"/>
      <c r="H823" s="41"/>
      <c r="I823" s="41"/>
      <c r="J823" s="41"/>
      <c r="K823" s="41"/>
      <c r="L823" s="41"/>
      <c r="M823" s="37"/>
      <c r="N823" s="37"/>
      <c r="O823" s="37"/>
      <c r="P823" s="37"/>
      <c r="Q823" s="37"/>
      <c r="R823" s="37"/>
      <c r="S823" s="37"/>
      <c r="T823" s="37"/>
      <c r="U823" s="37"/>
    </row>
    <row r="824" spans="2:21" ht="38.25">
      <c r="B824" s="94" t="s">
        <v>64</v>
      </c>
      <c r="C824" s="95">
        <v>33</v>
      </c>
      <c r="D824" s="99"/>
      <c r="E824" s="97">
        <v>1</v>
      </c>
      <c r="F824" s="40">
        <v>818</v>
      </c>
      <c r="G824" s="41"/>
      <c r="H824" s="41"/>
      <c r="I824" s="41"/>
      <c r="J824" s="41"/>
      <c r="K824" s="41"/>
      <c r="L824" s="41"/>
      <c r="M824" s="37"/>
      <c r="N824" s="37"/>
      <c r="O824" s="37"/>
      <c r="P824" s="37"/>
      <c r="Q824" s="37"/>
      <c r="R824" s="37"/>
      <c r="S824" s="37"/>
      <c r="T824" s="37"/>
      <c r="U824" s="37"/>
    </row>
    <row r="825" spans="2:21" ht="38.25">
      <c r="B825" s="94" t="s">
        <v>64</v>
      </c>
      <c r="C825" s="95">
        <v>33</v>
      </c>
      <c r="D825" s="99"/>
      <c r="E825" s="97">
        <v>1</v>
      </c>
      <c r="F825" s="40">
        <v>819</v>
      </c>
      <c r="G825" s="41"/>
      <c r="H825" s="41"/>
      <c r="I825" s="41"/>
      <c r="J825" s="41"/>
      <c r="K825" s="41"/>
      <c r="L825" s="41"/>
      <c r="M825" s="37"/>
      <c r="N825" s="37"/>
      <c r="O825" s="37"/>
      <c r="P825" s="37"/>
      <c r="Q825" s="37"/>
      <c r="R825" s="37"/>
      <c r="S825" s="37"/>
      <c r="T825" s="37"/>
      <c r="U825" s="37"/>
    </row>
    <row r="826" spans="2:21" ht="38.25">
      <c r="B826" s="94" t="s">
        <v>64</v>
      </c>
      <c r="C826" s="95">
        <v>33</v>
      </c>
      <c r="D826" s="99"/>
      <c r="E826" s="97">
        <v>1</v>
      </c>
      <c r="F826" s="40">
        <v>820</v>
      </c>
      <c r="G826" s="41"/>
      <c r="H826" s="41"/>
      <c r="I826" s="41"/>
      <c r="J826" s="41"/>
      <c r="K826" s="41"/>
      <c r="L826" s="41"/>
      <c r="M826" s="37"/>
      <c r="N826" s="37"/>
      <c r="O826" s="37"/>
      <c r="P826" s="37"/>
      <c r="Q826" s="37"/>
      <c r="R826" s="37"/>
      <c r="S826" s="37"/>
      <c r="T826" s="37"/>
      <c r="U826" s="37"/>
    </row>
    <row r="827" spans="2:21" ht="38.25">
      <c r="B827" s="94" t="s">
        <v>64</v>
      </c>
      <c r="C827" s="95">
        <v>33</v>
      </c>
      <c r="D827" s="99"/>
      <c r="E827" s="97">
        <v>1</v>
      </c>
      <c r="F827" s="40">
        <v>821</v>
      </c>
      <c r="G827" s="41"/>
      <c r="H827" s="41"/>
      <c r="I827" s="41"/>
      <c r="J827" s="41"/>
      <c r="K827" s="41"/>
      <c r="L827" s="41"/>
      <c r="M827" s="37"/>
      <c r="N827" s="37"/>
      <c r="O827" s="37"/>
      <c r="P827" s="37"/>
      <c r="Q827" s="37"/>
      <c r="R827" s="37"/>
      <c r="S827" s="37"/>
      <c r="T827" s="37"/>
      <c r="U827" s="37"/>
    </row>
    <row r="828" spans="2:21" ht="38.25">
      <c r="B828" s="94" t="s">
        <v>64</v>
      </c>
      <c r="C828" s="95">
        <v>33</v>
      </c>
      <c r="D828" s="99"/>
      <c r="E828" s="97">
        <v>1</v>
      </c>
      <c r="F828" s="40">
        <v>822</v>
      </c>
      <c r="G828" s="41"/>
      <c r="H828" s="41"/>
      <c r="I828" s="41"/>
      <c r="J828" s="41"/>
      <c r="K828" s="41"/>
      <c r="L828" s="41"/>
      <c r="M828" s="37"/>
      <c r="N828" s="37"/>
      <c r="O828" s="37"/>
      <c r="P828" s="37"/>
      <c r="Q828" s="37"/>
      <c r="R828" s="37"/>
      <c r="S828" s="37"/>
      <c r="T828" s="37"/>
      <c r="U828" s="37"/>
    </row>
    <row r="829" spans="2:21" ht="38.25">
      <c r="B829" s="94" t="s">
        <v>64</v>
      </c>
      <c r="C829" s="95">
        <v>33</v>
      </c>
      <c r="D829" s="99"/>
      <c r="E829" s="97">
        <v>1</v>
      </c>
      <c r="F829" s="40">
        <v>823</v>
      </c>
      <c r="G829" s="41"/>
      <c r="H829" s="41"/>
      <c r="I829" s="41"/>
      <c r="J829" s="41"/>
      <c r="K829" s="41"/>
      <c r="L829" s="41"/>
      <c r="M829" s="37"/>
      <c r="N829" s="37"/>
      <c r="O829" s="37"/>
      <c r="P829" s="37"/>
      <c r="Q829" s="37"/>
      <c r="R829" s="37"/>
      <c r="S829" s="37"/>
      <c r="T829" s="37"/>
      <c r="U829" s="37"/>
    </row>
    <row r="830" spans="2:21" ht="38.25">
      <c r="B830" s="94" t="s">
        <v>64</v>
      </c>
      <c r="C830" s="95">
        <v>33</v>
      </c>
      <c r="D830" s="99"/>
      <c r="E830" s="97">
        <v>1</v>
      </c>
      <c r="F830" s="40">
        <v>824</v>
      </c>
      <c r="G830" s="41"/>
      <c r="H830" s="41"/>
      <c r="I830" s="41"/>
      <c r="J830" s="41"/>
      <c r="K830" s="41"/>
      <c r="L830" s="41"/>
      <c r="M830" s="37"/>
      <c r="N830" s="37"/>
      <c r="O830" s="37"/>
      <c r="P830" s="37"/>
      <c r="Q830" s="37"/>
      <c r="R830" s="37"/>
      <c r="S830" s="37"/>
      <c r="T830" s="37"/>
      <c r="U830" s="37"/>
    </row>
    <row r="831" spans="2:21" ht="38.25">
      <c r="B831" s="94" t="s">
        <v>64</v>
      </c>
      <c r="C831" s="95">
        <v>33</v>
      </c>
      <c r="D831" s="99"/>
      <c r="E831" s="97">
        <v>1</v>
      </c>
      <c r="F831" s="40">
        <v>825</v>
      </c>
      <c r="G831" s="41"/>
      <c r="H831" s="41"/>
      <c r="I831" s="41"/>
      <c r="J831" s="41"/>
      <c r="K831" s="41"/>
      <c r="L831" s="41"/>
      <c r="M831" s="37"/>
      <c r="N831" s="37"/>
      <c r="O831" s="37"/>
      <c r="P831" s="37"/>
      <c r="Q831" s="37"/>
      <c r="R831" s="37"/>
      <c r="S831" s="37"/>
      <c r="T831" s="37"/>
      <c r="U831" s="37"/>
    </row>
    <row r="832" spans="2:21" ht="38.25">
      <c r="B832" s="94" t="s">
        <v>64</v>
      </c>
      <c r="C832" s="95">
        <v>33</v>
      </c>
      <c r="D832" s="99"/>
      <c r="E832" s="97">
        <v>1</v>
      </c>
      <c r="F832" s="40">
        <v>826</v>
      </c>
      <c r="G832" s="41"/>
      <c r="H832" s="41"/>
      <c r="I832" s="41"/>
      <c r="J832" s="41"/>
      <c r="K832" s="41"/>
      <c r="L832" s="41"/>
      <c r="M832" s="37"/>
      <c r="N832" s="37"/>
      <c r="O832" s="37"/>
      <c r="P832" s="37"/>
      <c r="Q832" s="37"/>
      <c r="R832" s="37"/>
      <c r="S832" s="37"/>
      <c r="T832" s="37"/>
      <c r="U832" s="37"/>
    </row>
    <row r="833" spans="2:21" ht="38.25">
      <c r="B833" s="94" t="s">
        <v>64</v>
      </c>
      <c r="C833" s="95">
        <v>33</v>
      </c>
      <c r="D833" s="99"/>
      <c r="E833" s="97">
        <v>1</v>
      </c>
      <c r="F833" s="40">
        <v>827</v>
      </c>
      <c r="G833" s="41"/>
      <c r="H833" s="41"/>
      <c r="I833" s="41"/>
      <c r="J833" s="41"/>
      <c r="K833" s="41"/>
      <c r="L833" s="41"/>
      <c r="M833" s="37"/>
      <c r="N833" s="37"/>
      <c r="O833" s="37"/>
      <c r="P833" s="37"/>
      <c r="Q833" s="37"/>
      <c r="R833" s="37"/>
      <c r="S833" s="37"/>
      <c r="T833" s="37"/>
      <c r="U833" s="37"/>
    </row>
    <row r="834" spans="2:21" ht="38.25">
      <c r="B834" s="94" t="s">
        <v>64</v>
      </c>
      <c r="C834" s="95">
        <v>33</v>
      </c>
      <c r="D834" s="99"/>
      <c r="E834" s="97">
        <v>1</v>
      </c>
      <c r="F834" s="40">
        <v>828</v>
      </c>
      <c r="G834" s="41"/>
      <c r="H834" s="41"/>
      <c r="I834" s="41"/>
      <c r="J834" s="41"/>
      <c r="K834" s="41"/>
      <c r="L834" s="41"/>
      <c r="M834" s="37"/>
      <c r="N834" s="37"/>
      <c r="O834" s="37"/>
      <c r="P834" s="37"/>
      <c r="Q834" s="37"/>
      <c r="R834" s="37"/>
      <c r="S834" s="37"/>
      <c r="T834" s="37"/>
      <c r="U834" s="37"/>
    </row>
    <row r="835" spans="2:21" ht="38.25">
      <c r="B835" s="94" t="s">
        <v>64</v>
      </c>
      <c r="C835" s="95">
        <v>33</v>
      </c>
      <c r="D835" s="99"/>
      <c r="E835" s="97">
        <v>1</v>
      </c>
      <c r="F835" s="40">
        <v>829</v>
      </c>
      <c r="G835" s="41"/>
      <c r="H835" s="41"/>
      <c r="I835" s="41"/>
      <c r="J835" s="41"/>
      <c r="K835" s="41"/>
      <c r="L835" s="41"/>
      <c r="M835" s="37"/>
      <c r="N835" s="37"/>
      <c r="O835" s="37"/>
      <c r="P835" s="37"/>
      <c r="Q835" s="37"/>
      <c r="R835" s="37"/>
      <c r="S835" s="37"/>
      <c r="T835" s="37"/>
      <c r="U835" s="37"/>
    </row>
    <row r="836" spans="2:21" ht="38.25">
      <c r="B836" s="94" t="s">
        <v>64</v>
      </c>
      <c r="C836" s="95">
        <v>33</v>
      </c>
      <c r="D836" s="99"/>
      <c r="E836" s="97">
        <v>1</v>
      </c>
      <c r="F836" s="40">
        <v>830</v>
      </c>
      <c r="G836" s="41"/>
      <c r="H836" s="41"/>
      <c r="I836" s="41"/>
      <c r="J836" s="41"/>
      <c r="K836" s="41"/>
      <c r="L836" s="41"/>
      <c r="M836" s="37"/>
      <c r="N836" s="37"/>
      <c r="O836" s="37"/>
      <c r="P836" s="37"/>
      <c r="Q836" s="37"/>
      <c r="R836" s="37"/>
      <c r="S836" s="37"/>
      <c r="T836" s="37"/>
      <c r="U836" s="37"/>
    </row>
    <row r="837" spans="2:21" ht="38.25">
      <c r="B837" s="94" t="s">
        <v>64</v>
      </c>
      <c r="C837" s="95">
        <v>33</v>
      </c>
      <c r="D837" s="99"/>
      <c r="E837" s="97">
        <v>1</v>
      </c>
      <c r="F837" s="40">
        <v>831</v>
      </c>
      <c r="G837" s="41"/>
      <c r="H837" s="41"/>
      <c r="I837" s="41"/>
      <c r="J837" s="41"/>
      <c r="K837" s="41"/>
      <c r="L837" s="41"/>
      <c r="M837" s="37"/>
      <c r="N837" s="37"/>
      <c r="O837" s="37"/>
      <c r="P837" s="37"/>
      <c r="Q837" s="37"/>
      <c r="R837" s="37"/>
      <c r="S837" s="37"/>
      <c r="T837" s="37"/>
      <c r="U837" s="37"/>
    </row>
    <row r="838" spans="2:21" ht="38.25">
      <c r="B838" s="94" t="s">
        <v>64</v>
      </c>
      <c r="C838" s="95">
        <v>33</v>
      </c>
      <c r="D838" s="99"/>
      <c r="E838" s="97">
        <v>1</v>
      </c>
      <c r="F838" s="40">
        <v>832</v>
      </c>
      <c r="G838" s="41"/>
      <c r="H838" s="41"/>
      <c r="I838" s="41"/>
      <c r="J838" s="41"/>
      <c r="K838" s="41"/>
      <c r="L838" s="41"/>
      <c r="M838" s="37"/>
      <c r="N838" s="37"/>
      <c r="O838" s="37"/>
      <c r="P838" s="37"/>
      <c r="Q838" s="37"/>
      <c r="R838" s="37"/>
      <c r="S838" s="37"/>
      <c r="T838" s="37"/>
      <c r="U838" s="37"/>
    </row>
    <row r="839" spans="2:21" ht="38.25">
      <c r="B839" s="94" t="s">
        <v>64</v>
      </c>
      <c r="C839" s="95">
        <v>33</v>
      </c>
      <c r="D839" s="99"/>
      <c r="E839" s="97">
        <v>1</v>
      </c>
      <c r="F839" s="40">
        <v>833</v>
      </c>
      <c r="G839" s="41"/>
      <c r="H839" s="41"/>
      <c r="I839" s="41"/>
      <c r="J839" s="41"/>
      <c r="K839" s="41"/>
      <c r="L839" s="41"/>
      <c r="M839" s="37"/>
      <c r="N839" s="37"/>
      <c r="O839" s="37"/>
      <c r="P839" s="37"/>
      <c r="Q839" s="37"/>
      <c r="R839" s="37"/>
      <c r="S839" s="37"/>
      <c r="T839" s="37"/>
      <c r="U839" s="37"/>
    </row>
    <row r="840" spans="2:21" ht="38.25">
      <c r="B840" s="94" t="s">
        <v>64</v>
      </c>
      <c r="C840" s="95">
        <v>33</v>
      </c>
      <c r="D840" s="98"/>
      <c r="E840" s="97">
        <v>1</v>
      </c>
      <c r="F840" s="40">
        <v>834</v>
      </c>
      <c r="G840" s="41"/>
      <c r="H840" s="41"/>
      <c r="I840" s="41"/>
      <c r="J840" s="41"/>
      <c r="K840" s="41"/>
      <c r="L840" s="41"/>
      <c r="M840" s="37"/>
      <c r="N840" s="37"/>
      <c r="O840" s="37"/>
      <c r="P840" s="37"/>
      <c r="Q840" s="37"/>
      <c r="R840" s="37"/>
      <c r="S840" s="37"/>
      <c r="T840" s="37"/>
      <c r="U840" s="37"/>
    </row>
    <row r="841" spans="2:21" ht="25.5">
      <c r="B841" s="94" t="s">
        <v>86</v>
      </c>
      <c r="C841" s="95">
        <v>34</v>
      </c>
      <c r="D841" s="95">
        <v>1</v>
      </c>
      <c r="E841" s="97">
        <v>1</v>
      </c>
      <c r="F841" s="40">
        <v>835</v>
      </c>
      <c r="G841" s="41"/>
      <c r="H841" s="41"/>
      <c r="I841" s="41"/>
      <c r="J841" s="41"/>
      <c r="K841" s="41"/>
      <c r="L841" s="41"/>
      <c r="M841" s="37"/>
      <c r="N841" s="37"/>
      <c r="O841" s="37"/>
      <c r="P841" s="37"/>
      <c r="Q841" s="37"/>
      <c r="R841" s="37"/>
      <c r="S841" s="37"/>
      <c r="T841" s="37"/>
      <c r="U841" s="37"/>
    </row>
    <row r="842" spans="2:21" ht="38.25">
      <c r="B842" s="94" t="s">
        <v>64</v>
      </c>
      <c r="C842" s="95">
        <v>34</v>
      </c>
      <c r="D842" s="95">
        <v>1</v>
      </c>
      <c r="E842" s="97">
        <v>1</v>
      </c>
      <c r="F842" s="40">
        <v>836</v>
      </c>
      <c r="G842" s="41"/>
      <c r="H842" s="41"/>
      <c r="I842" s="41"/>
      <c r="J842" s="41"/>
      <c r="K842" s="41"/>
      <c r="L842" s="41"/>
      <c r="M842" s="37"/>
      <c r="N842" s="37"/>
      <c r="O842" s="37"/>
      <c r="P842" s="37"/>
      <c r="Q842" s="37"/>
      <c r="R842" s="37"/>
      <c r="S842" s="37"/>
      <c r="T842" s="37"/>
      <c r="U842" s="37"/>
    </row>
    <row r="843" spans="2:21" ht="38.25">
      <c r="B843" s="94" t="s">
        <v>120</v>
      </c>
      <c r="C843" s="95">
        <v>34</v>
      </c>
      <c r="D843" s="95">
        <v>1</v>
      </c>
      <c r="E843" s="97">
        <v>1</v>
      </c>
      <c r="F843" s="40">
        <v>837</v>
      </c>
      <c r="G843" s="41"/>
      <c r="H843" s="41"/>
      <c r="I843" s="41"/>
      <c r="J843" s="41"/>
      <c r="K843" s="41"/>
      <c r="L843" s="41"/>
      <c r="M843" s="37"/>
      <c r="N843" s="37"/>
      <c r="O843" s="37"/>
      <c r="P843" s="37"/>
      <c r="Q843" s="37"/>
      <c r="R843" s="37"/>
      <c r="S843" s="37"/>
      <c r="T843" s="37"/>
      <c r="U843" s="37"/>
    </row>
    <row r="844" spans="2:21" ht="25.5">
      <c r="B844" s="94" t="s">
        <v>107</v>
      </c>
      <c r="C844" s="95">
        <v>35</v>
      </c>
      <c r="D844" s="96">
        <v>15</v>
      </c>
      <c r="E844" s="97">
        <v>1</v>
      </c>
      <c r="F844" s="40">
        <v>838</v>
      </c>
      <c r="G844" s="41"/>
      <c r="H844" s="41"/>
      <c r="I844" s="41"/>
      <c r="J844" s="41"/>
      <c r="K844" s="41"/>
      <c r="L844" s="41"/>
      <c r="M844" s="37"/>
      <c r="N844" s="37"/>
      <c r="O844" s="37"/>
      <c r="P844" s="37"/>
      <c r="Q844" s="37"/>
      <c r="R844" s="37"/>
      <c r="S844" s="37"/>
      <c r="T844" s="37"/>
      <c r="U844" s="37"/>
    </row>
    <row r="845" spans="2:21" ht="25.5">
      <c r="B845" s="94" t="s">
        <v>107</v>
      </c>
      <c r="C845" s="95">
        <v>35</v>
      </c>
      <c r="D845" s="99"/>
      <c r="E845" s="97">
        <v>1</v>
      </c>
      <c r="F845" s="40">
        <v>839</v>
      </c>
      <c r="G845" s="41"/>
      <c r="H845" s="41"/>
      <c r="I845" s="41"/>
      <c r="J845" s="41"/>
      <c r="K845" s="41"/>
      <c r="L845" s="41"/>
      <c r="M845" s="37"/>
      <c r="N845" s="37"/>
      <c r="O845" s="37"/>
      <c r="P845" s="37"/>
      <c r="Q845" s="37"/>
      <c r="R845" s="37"/>
      <c r="S845" s="37"/>
      <c r="T845" s="37"/>
      <c r="U845" s="37"/>
    </row>
    <row r="846" spans="2:21" ht="25.5">
      <c r="B846" s="94" t="s">
        <v>107</v>
      </c>
      <c r="C846" s="95">
        <v>35</v>
      </c>
      <c r="D846" s="99"/>
      <c r="E846" s="97">
        <v>1</v>
      </c>
      <c r="F846" s="40">
        <v>840</v>
      </c>
      <c r="G846" s="41"/>
      <c r="H846" s="41"/>
      <c r="I846" s="41"/>
      <c r="J846" s="41"/>
      <c r="K846" s="41"/>
      <c r="L846" s="41"/>
      <c r="M846" s="37"/>
      <c r="N846" s="37"/>
      <c r="O846" s="37"/>
      <c r="P846" s="37"/>
      <c r="Q846" s="37"/>
      <c r="R846" s="37"/>
      <c r="S846" s="37"/>
      <c r="T846" s="37"/>
      <c r="U846" s="37"/>
    </row>
    <row r="847" spans="2:21" ht="25.5">
      <c r="B847" s="94" t="s">
        <v>107</v>
      </c>
      <c r="C847" s="95">
        <v>35</v>
      </c>
      <c r="D847" s="99"/>
      <c r="E847" s="97">
        <v>1</v>
      </c>
      <c r="F847" s="40">
        <v>841</v>
      </c>
      <c r="G847" s="41"/>
      <c r="H847" s="41"/>
      <c r="I847" s="41"/>
      <c r="J847" s="41"/>
      <c r="K847" s="41"/>
      <c r="L847" s="41"/>
      <c r="M847" s="37"/>
      <c r="N847" s="37"/>
      <c r="O847" s="37"/>
      <c r="P847" s="37"/>
      <c r="Q847" s="37"/>
      <c r="R847" s="37"/>
      <c r="S847" s="37"/>
      <c r="T847" s="37"/>
      <c r="U847" s="37"/>
    </row>
    <row r="848" spans="2:21" ht="25.5">
      <c r="B848" s="94" t="s">
        <v>107</v>
      </c>
      <c r="C848" s="95">
        <v>35</v>
      </c>
      <c r="D848" s="99"/>
      <c r="E848" s="97">
        <v>1</v>
      </c>
      <c r="F848" s="40">
        <v>842</v>
      </c>
      <c r="G848" s="41"/>
      <c r="H848" s="41"/>
      <c r="I848" s="41"/>
      <c r="J848" s="41"/>
      <c r="K848" s="41"/>
      <c r="L848" s="41"/>
      <c r="M848" s="37"/>
      <c r="N848" s="37"/>
      <c r="O848" s="37"/>
      <c r="P848" s="37"/>
      <c r="Q848" s="37"/>
      <c r="R848" s="37"/>
      <c r="S848" s="37"/>
      <c r="T848" s="37"/>
      <c r="U848" s="37"/>
    </row>
    <row r="849" spans="2:21" ht="25.5">
      <c r="B849" s="94" t="s">
        <v>107</v>
      </c>
      <c r="C849" s="95">
        <v>35</v>
      </c>
      <c r="D849" s="99"/>
      <c r="E849" s="97">
        <v>1</v>
      </c>
      <c r="F849" s="40">
        <v>843</v>
      </c>
      <c r="G849" s="41"/>
      <c r="H849" s="41"/>
      <c r="I849" s="41"/>
      <c r="J849" s="41"/>
      <c r="K849" s="41"/>
      <c r="L849" s="41"/>
      <c r="M849" s="37"/>
      <c r="N849" s="37"/>
      <c r="O849" s="37"/>
      <c r="P849" s="37"/>
      <c r="Q849" s="37"/>
      <c r="R849" s="37"/>
      <c r="S849" s="37"/>
      <c r="T849" s="37"/>
      <c r="U849" s="37"/>
    </row>
    <row r="850" spans="2:21" ht="25.5">
      <c r="B850" s="94" t="s">
        <v>107</v>
      </c>
      <c r="C850" s="95">
        <v>35</v>
      </c>
      <c r="D850" s="99"/>
      <c r="E850" s="97">
        <v>1</v>
      </c>
      <c r="F850" s="40">
        <v>844</v>
      </c>
      <c r="G850" s="41"/>
      <c r="H850" s="41"/>
      <c r="I850" s="41"/>
      <c r="J850" s="41"/>
      <c r="K850" s="41"/>
      <c r="L850" s="41"/>
      <c r="M850" s="37"/>
      <c r="N850" s="37"/>
      <c r="O850" s="37"/>
      <c r="P850" s="37"/>
      <c r="Q850" s="37"/>
      <c r="R850" s="37"/>
      <c r="S850" s="37"/>
      <c r="T850" s="37"/>
      <c r="U850" s="37"/>
    </row>
    <row r="851" spans="2:21" ht="25.5">
      <c r="B851" s="94" t="s">
        <v>107</v>
      </c>
      <c r="C851" s="95">
        <v>35</v>
      </c>
      <c r="D851" s="99"/>
      <c r="E851" s="97">
        <v>1</v>
      </c>
      <c r="F851" s="40">
        <v>845</v>
      </c>
      <c r="G851" s="41"/>
      <c r="H851" s="41"/>
      <c r="I851" s="41"/>
      <c r="J851" s="41"/>
      <c r="K851" s="41"/>
      <c r="L851" s="41"/>
      <c r="M851" s="37"/>
      <c r="N851" s="37"/>
      <c r="O851" s="37"/>
      <c r="P851" s="37"/>
      <c r="Q851" s="37"/>
      <c r="R851" s="37"/>
      <c r="S851" s="37"/>
      <c r="T851" s="37"/>
      <c r="U851" s="37"/>
    </row>
    <row r="852" spans="2:21" ht="25.5">
      <c r="B852" s="94" t="s">
        <v>107</v>
      </c>
      <c r="C852" s="95">
        <v>35</v>
      </c>
      <c r="D852" s="99"/>
      <c r="E852" s="97">
        <v>1</v>
      </c>
      <c r="F852" s="40">
        <v>846</v>
      </c>
      <c r="G852" s="41"/>
      <c r="H852" s="41"/>
      <c r="I852" s="41"/>
      <c r="J852" s="41"/>
      <c r="K852" s="41"/>
      <c r="L852" s="41"/>
      <c r="M852" s="37"/>
      <c r="N852" s="37"/>
      <c r="O852" s="37"/>
      <c r="P852" s="37"/>
      <c r="Q852" s="37"/>
      <c r="R852" s="37"/>
      <c r="S852" s="37"/>
      <c r="T852" s="37"/>
      <c r="U852" s="37"/>
    </row>
    <row r="853" spans="2:21" ht="25.5">
      <c r="B853" s="94" t="s">
        <v>107</v>
      </c>
      <c r="C853" s="95">
        <v>35</v>
      </c>
      <c r="D853" s="99"/>
      <c r="E853" s="97">
        <v>1</v>
      </c>
      <c r="F853" s="40">
        <v>847</v>
      </c>
      <c r="G853" s="41"/>
      <c r="H853" s="41"/>
      <c r="I853" s="41"/>
      <c r="J853" s="41"/>
      <c r="K853" s="41"/>
      <c r="L853" s="41"/>
      <c r="M853" s="37"/>
      <c r="N853" s="37"/>
      <c r="O853" s="37"/>
      <c r="P853" s="37"/>
      <c r="Q853" s="37"/>
      <c r="R853" s="37"/>
      <c r="S853" s="37"/>
      <c r="T853" s="37"/>
      <c r="U853" s="37"/>
    </row>
    <row r="854" spans="2:21" ht="25.5">
      <c r="B854" s="94" t="s">
        <v>107</v>
      </c>
      <c r="C854" s="95">
        <v>35</v>
      </c>
      <c r="D854" s="99"/>
      <c r="E854" s="97">
        <v>1</v>
      </c>
      <c r="F854" s="40">
        <v>848</v>
      </c>
      <c r="G854" s="41"/>
      <c r="H854" s="41"/>
      <c r="I854" s="41"/>
      <c r="J854" s="41"/>
      <c r="K854" s="41"/>
      <c r="L854" s="41"/>
      <c r="M854" s="37"/>
      <c r="N854" s="37"/>
      <c r="O854" s="37"/>
      <c r="P854" s="37"/>
      <c r="Q854" s="37"/>
      <c r="R854" s="37"/>
      <c r="S854" s="37"/>
      <c r="T854" s="37"/>
      <c r="U854" s="37"/>
    </row>
    <row r="855" spans="2:21" ht="25.5">
      <c r="B855" s="94" t="s">
        <v>107</v>
      </c>
      <c r="C855" s="95">
        <v>35</v>
      </c>
      <c r="D855" s="99"/>
      <c r="E855" s="97">
        <v>1</v>
      </c>
      <c r="F855" s="40">
        <v>849</v>
      </c>
      <c r="G855" s="41"/>
      <c r="H855" s="41"/>
      <c r="I855" s="41"/>
      <c r="J855" s="41"/>
      <c r="K855" s="41"/>
      <c r="L855" s="41"/>
      <c r="M855" s="37"/>
      <c r="N855" s="37"/>
      <c r="O855" s="37"/>
      <c r="P855" s="37"/>
      <c r="Q855" s="37"/>
      <c r="R855" s="37"/>
      <c r="S855" s="37"/>
      <c r="T855" s="37"/>
      <c r="U855" s="37"/>
    </row>
    <row r="856" spans="2:21" ht="25.5">
      <c r="B856" s="94" t="s">
        <v>107</v>
      </c>
      <c r="C856" s="95">
        <v>35</v>
      </c>
      <c r="D856" s="99"/>
      <c r="E856" s="97">
        <v>1</v>
      </c>
      <c r="F856" s="40">
        <v>850</v>
      </c>
      <c r="G856" s="41"/>
      <c r="H856" s="41"/>
      <c r="I856" s="41"/>
      <c r="J856" s="41"/>
      <c r="K856" s="41"/>
      <c r="L856" s="41"/>
      <c r="M856" s="37"/>
      <c r="N856" s="37"/>
      <c r="O856" s="37"/>
      <c r="P856" s="37"/>
      <c r="Q856" s="37"/>
      <c r="R856" s="37"/>
      <c r="S856" s="37"/>
      <c r="T856" s="37"/>
      <c r="U856" s="37"/>
    </row>
    <row r="857" spans="2:21" ht="25.5">
      <c r="B857" s="94" t="s">
        <v>107</v>
      </c>
      <c r="C857" s="95">
        <v>35</v>
      </c>
      <c r="D857" s="99"/>
      <c r="E857" s="97">
        <v>1</v>
      </c>
      <c r="F857" s="40">
        <v>851</v>
      </c>
      <c r="G857" s="41"/>
      <c r="H857" s="41"/>
      <c r="I857" s="41"/>
      <c r="J857" s="41"/>
      <c r="K857" s="41"/>
      <c r="L857" s="41"/>
      <c r="M857" s="37"/>
      <c r="N857" s="37"/>
      <c r="O857" s="37"/>
      <c r="P857" s="37"/>
      <c r="Q857" s="37"/>
      <c r="R857" s="37"/>
      <c r="S857" s="37"/>
      <c r="T857" s="37"/>
      <c r="U857" s="37"/>
    </row>
    <row r="858" spans="2:21" ht="25.5">
      <c r="B858" s="94" t="s">
        <v>107</v>
      </c>
      <c r="C858" s="95">
        <v>35</v>
      </c>
      <c r="D858" s="98"/>
      <c r="E858" s="97">
        <v>1</v>
      </c>
      <c r="F858" s="40">
        <v>852</v>
      </c>
      <c r="G858" s="41"/>
      <c r="H858" s="41"/>
      <c r="I858" s="41"/>
      <c r="J858" s="41"/>
      <c r="K858" s="41"/>
      <c r="L858" s="41"/>
      <c r="M858" s="37"/>
      <c r="N858" s="37"/>
      <c r="O858" s="37"/>
      <c r="P858" s="37"/>
      <c r="Q858" s="37"/>
      <c r="R858" s="37"/>
      <c r="S858" s="37"/>
      <c r="T858" s="37"/>
      <c r="U858" s="37"/>
    </row>
    <row r="859" spans="2:21" ht="25.5">
      <c r="B859" s="94" t="s">
        <v>137</v>
      </c>
      <c r="C859" s="95">
        <v>35</v>
      </c>
      <c r="D859" s="95">
        <v>1</v>
      </c>
      <c r="E859" s="97">
        <v>1</v>
      </c>
      <c r="F859" s="40">
        <v>853</v>
      </c>
      <c r="G859" s="41"/>
      <c r="H859" s="41"/>
      <c r="I859" s="41"/>
      <c r="J859" s="41"/>
      <c r="K859" s="41"/>
      <c r="L859" s="41"/>
      <c r="M859" s="37"/>
      <c r="N859" s="37"/>
      <c r="O859" s="37"/>
      <c r="P859" s="37"/>
      <c r="Q859" s="37"/>
      <c r="R859" s="37"/>
      <c r="S859" s="37"/>
      <c r="T859" s="37"/>
      <c r="U859" s="37"/>
    </row>
    <row r="860" spans="2:21" ht="63.75">
      <c r="B860" s="94" t="s">
        <v>89</v>
      </c>
      <c r="C860" s="95">
        <v>36</v>
      </c>
      <c r="D860" s="96">
        <v>2</v>
      </c>
      <c r="E860" s="97">
        <v>1</v>
      </c>
      <c r="F860" s="40">
        <v>854</v>
      </c>
      <c r="G860" s="41"/>
      <c r="H860" s="41"/>
      <c r="I860" s="41"/>
      <c r="J860" s="41"/>
      <c r="K860" s="41"/>
      <c r="L860" s="41"/>
      <c r="M860" s="37"/>
      <c r="N860" s="37"/>
      <c r="O860" s="37"/>
      <c r="P860" s="37"/>
      <c r="Q860" s="37"/>
      <c r="R860" s="37"/>
      <c r="S860" s="37"/>
      <c r="T860" s="37"/>
      <c r="U860" s="37"/>
    </row>
    <row r="861" spans="2:21" ht="63.75">
      <c r="B861" s="94" t="s">
        <v>89</v>
      </c>
      <c r="C861" s="95">
        <v>36</v>
      </c>
      <c r="D861" s="98"/>
      <c r="E861" s="97">
        <v>1</v>
      </c>
      <c r="F861" s="40">
        <v>855</v>
      </c>
      <c r="G861" s="41"/>
      <c r="H861" s="41"/>
      <c r="I861" s="41"/>
      <c r="J861" s="41"/>
      <c r="K861" s="41"/>
      <c r="L861" s="41"/>
      <c r="M861" s="37"/>
      <c r="N861" s="37"/>
      <c r="O861" s="37"/>
      <c r="P861" s="37"/>
      <c r="Q861" s="37"/>
      <c r="R861" s="37"/>
      <c r="S861" s="37"/>
      <c r="T861" s="37"/>
      <c r="U861" s="37"/>
    </row>
    <row r="862" spans="2:21" ht="38.25">
      <c r="B862" s="94" t="s">
        <v>132</v>
      </c>
      <c r="C862" s="95">
        <v>37</v>
      </c>
      <c r="D862" s="95">
        <v>1</v>
      </c>
      <c r="E862" s="97">
        <v>1</v>
      </c>
      <c r="F862" s="40">
        <v>856</v>
      </c>
      <c r="G862" s="41"/>
      <c r="H862" s="41"/>
      <c r="I862" s="41"/>
      <c r="J862" s="41"/>
      <c r="K862" s="41"/>
      <c r="L862" s="41"/>
      <c r="M862" s="37"/>
      <c r="N862" s="37"/>
      <c r="O862" s="37"/>
      <c r="P862" s="37"/>
      <c r="Q862" s="37"/>
      <c r="R862" s="37"/>
      <c r="S862" s="37"/>
      <c r="T862" s="37"/>
      <c r="U862" s="37"/>
    </row>
    <row r="863" spans="2:21">
      <c r="B863" s="94" t="s">
        <v>197</v>
      </c>
      <c r="C863" s="95">
        <v>38</v>
      </c>
      <c r="D863" s="95">
        <v>1</v>
      </c>
      <c r="E863" s="97">
        <v>1</v>
      </c>
      <c r="F863" s="40">
        <v>857</v>
      </c>
      <c r="G863" s="41"/>
      <c r="H863" s="41"/>
      <c r="I863" s="41"/>
      <c r="J863" s="41"/>
      <c r="K863" s="41"/>
      <c r="L863" s="41"/>
      <c r="M863" s="37"/>
      <c r="N863" s="37"/>
      <c r="O863" s="37"/>
      <c r="P863" s="37"/>
      <c r="Q863" s="37"/>
      <c r="R863" s="37"/>
      <c r="S863" s="37"/>
      <c r="T863" s="37"/>
      <c r="U863" s="37"/>
    </row>
    <row r="864" spans="2:21" ht="25.5">
      <c r="B864" s="94" t="s">
        <v>100</v>
      </c>
      <c r="C864" s="95">
        <v>38</v>
      </c>
      <c r="D864" s="96">
        <v>2</v>
      </c>
      <c r="E864" s="97">
        <v>1</v>
      </c>
      <c r="F864" s="40">
        <v>858</v>
      </c>
      <c r="G864" s="41"/>
      <c r="H864" s="41"/>
      <c r="I864" s="41"/>
      <c r="J864" s="41"/>
      <c r="K864" s="41"/>
      <c r="L864" s="41"/>
      <c r="M864" s="37"/>
      <c r="N864" s="37"/>
      <c r="O864" s="37"/>
      <c r="P864" s="37"/>
      <c r="Q864" s="37"/>
      <c r="R864" s="37"/>
      <c r="S864" s="37"/>
      <c r="T864" s="37"/>
      <c r="U864" s="37"/>
    </row>
    <row r="865" spans="2:21" ht="25.5">
      <c r="B865" s="94" t="s">
        <v>100</v>
      </c>
      <c r="C865" s="95">
        <v>38</v>
      </c>
      <c r="D865" s="98"/>
      <c r="E865" s="97">
        <v>1</v>
      </c>
      <c r="F865" s="40">
        <v>859</v>
      </c>
      <c r="G865" s="41"/>
      <c r="H865" s="41"/>
      <c r="I865" s="41"/>
      <c r="J865" s="41"/>
      <c r="K865" s="41"/>
      <c r="L865" s="41"/>
      <c r="M865" s="37"/>
      <c r="N865" s="37"/>
      <c r="O865" s="37"/>
      <c r="P865" s="37"/>
      <c r="Q865" s="37"/>
      <c r="R865" s="37"/>
      <c r="S865" s="37"/>
      <c r="T865" s="37"/>
      <c r="U865" s="37"/>
    </row>
    <row r="866" spans="2:21" ht="25.5">
      <c r="B866" s="94" t="s">
        <v>194</v>
      </c>
      <c r="C866" s="95">
        <v>38</v>
      </c>
      <c r="D866" s="96">
        <v>2</v>
      </c>
      <c r="E866" s="97">
        <v>1</v>
      </c>
      <c r="F866" s="40">
        <v>860</v>
      </c>
      <c r="G866" s="41"/>
      <c r="H866" s="41"/>
      <c r="I866" s="41"/>
      <c r="J866" s="41"/>
      <c r="K866" s="41"/>
      <c r="L866" s="41"/>
      <c r="M866" s="37"/>
      <c r="N866" s="37"/>
      <c r="O866" s="37"/>
      <c r="P866" s="37"/>
      <c r="Q866" s="37"/>
      <c r="R866" s="37"/>
      <c r="S866" s="37"/>
      <c r="T866" s="37"/>
      <c r="U866" s="37"/>
    </row>
    <row r="867" spans="2:21" ht="25.5">
      <c r="B867" s="94" t="s">
        <v>194</v>
      </c>
      <c r="C867" s="95">
        <v>38</v>
      </c>
      <c r="D867" s="98"/>
      <c r="E867" s="97">
        <v>1</v>
      </c>
      <c r="F867" s="40">
        <v>861</v>
      </c>
      <c r="G867" s="41"/>
      <c r="H867" s="41"/>
      <c r="I867" s="41"/>
      <c r="J867" s="41"/>
      <c r="K867" s="41"/>
      <c r="L867" s="41"/>
      <c r="M867" s="37"/>
      <c r="N867" s="37"/>
      <c r="O867" s="37"/>
      <c r="P867" s="37"/>
      <c r="Q867" s="37"/>
      <c r="R867" s="37"/>
      <c r="S867" s="37"/>
      <c r="T867" s="37"/>
      <c r="U867" s="37"/>
    </row>
    <row r="868" spans="2:21" ht="25.5">
      <c r="B868" s="94" t="s">
        <v>111</v>
      </c>
      <c r="C868" s="95">
        <v>38</v>
      </c>
      <c r="D868" s="95">
        <v>1</v>
      </c>
      <c r="E868" s="97">
        <v>1</v>
      </c>
      <c r="F868" s="40">
        <v>862</v>
      </c>
      <c r="G868" s="41"/>
      <c r="H868" s="41"/>
      <c r="I868" s="41"/>
      <c r="J868" s="41"/>
      <c r="K868" s="41"/>
      <c r="L868" s="41"/>
      <c r="M868" s="37"/>
      <c r="N868" s="37"/>
      <c r="O868" s="37"/>
      <c r="P868" s="37"/>
      <c r="Q868" s="37"/>
      <c r="R868" s="37"/>
      <c r="S868" s="37"/>
      <c r="T868" s="37"/>
      <c r="U868" s="37"/>
    </row>
    <row r="869" spans="2:21" ht="38.25">
      <c r="B869" s="94" t="s">
        <v>79</v>
      </c>
      <c r="C869" s="95">
        <v>39</v>
      </c>
      <c r="D869" s="96">
        <v>2</v>
      </c>
      <c r="E869" s="97">
        <v>1</v>
      </c>
      <c r="F869" s="40">
        <v>863</v>
      </c>
      <c r="G869" s="41"/>
      <c r="H869" s="41"/>
      <c r="I869" s="41"/>
      <c r="J869" s="41"/>
      <c r="K869" s="41"/>
      <c r="L869" s="41"/>
      <c r="M869" s="37"/>
      <c r="N869" s="37"/>
      <c r="O869" s="37"/>
      <c r="P869" s="37"/>
      <c r="Q869" s="37"/>
      <c r="R869" s="37"/>
      <c r="S869" s="37"/>
      <c r="T869" s="37"/>
      <c r="U869" s="37"/>
    </row>
    <row r="870" spans="2:21" ht="38.25">
      <c r="B870" s="94" t="s">
        <v>79</v>
      </c>
      <c r="C870" s="95">
        <v>39</v>
      </c>
      <c r="D870" s="98"/>
      <c r="E870" s="97">
        <v>1</v>
      </c>
      <c r="F870" s="40">
        <v>864</v>
      </c>
      <c r="G870" s="41"/>
      <c r="H870" s="41"/>
      <c r="I870" s="41"/>
      <c r="J870" s="41"/>
      <c r="K870" s="41"/>
      <c r="L870" s="41"/>
      <c r="M870" s="37"/>
      <c r="N870" s="37"/>
      <c r="O870" s="37"/>
      <c r="P870" s="37"/>
      <c r="Q870" s="37"/>
      <c r="R870" s="37"/>
      <c r="S870" s="37"/>
      <c r="T870" s="37"/>
      <c r="U870" s="37"/>
    </row>
    <row r="871" spans="2:21" ht="63.75">
      <c r="B871" s="94" t="s">
        <v>89</v>
      </c>
      <c r="C871" s="95">
        <v>39</v>
      </c>
      <c r="D871" s="96">
        <v>9</v>
      </c>
      <c r="E871" s="97">
        <v>1</v>
      </c>
      <c r="F871" s="40">
        <v>865</v>
      </c>
      <c r="G871" s="41"/>
      <c r="H871" s="41"/>
      <c r="I871" s="41"/>
      <c r="J871" s="41"/>
      <c r="K871" s="41"/>
      <c r="L871" s="41"/>
      <c r="M871" s="37"/>
      <c r="N871" s="37"/>
      <c r="O871" s="37"/>
      <c r="P871" s="37"/>
      <c r="Q871" s="37"/>
      <c r="R871" s="37"/>
      <c r="S871" s="37"/>
      <c r="T871" s="37"/>
      <c r="U871" s="37"/>
    </row>
    <row r="872" spans="2:21" ht="63.75">
      <c r="B872" s="94" t="s">
        <v>89</v>
      </c>
      <c r="C872" s="95">
        <v>39</v>
      </c>
      <c r="D872" s="99"/>
      <c r="E872" s="97">
        <v>1</v>
      </c>
      <c r="F872" s="40">
        <v>866</v>
      </c>
      <c r="G872" s="41"/>
      <c r="H872" s="41"/>
      <c r="I872" s="41"/>
      <c r="J872" s="41"/>
      <c r="K872" s="41"/>
      <c r="L872" s="41"/>
      <c r="M872" s="37"/>
      <c r="N872" s="37"/>
      <c r="O872" s="37"/>
      <c r="P872" s="37"/>
      <c r="Q872" s="37"/>
      <c r="R872" s="37"/>
      <c r="S872" s="37"/>
      <c r="T872" s="37"/>
      <c r="U872" s="37"/>
    </row>
    <row r="873" spans="2:21" ht="63.75">
      <c r="B873" s="94" t="s">
        <v>89</v>
      </c>
      <c r="C873" s="95">
        <v>39</v>
      </c>
      <c r="D873" s="99"/>
      <c r="E873" s="97">
        <v>1</v>
      </c>
      <c r="F873" s="40">
        <v>867</v>
      </c>
      <c r="G873" s="41"/>
      <c r="H873" s="41"/>
      <c r="I873" s="41"/>
      <c r="J873" s="41"/>
      <c r="K873" s="41"/>
      <c r="L873" s="41"/>
      <c r="M873" s="37"/>
      <c r="N873" s="37"/>
      <c r="O873" s="37"/>
      <c r="P873" s="37"/>
      <c r="Q873" s="37"/>
      <c r="R873" s="37"/>
      <c r="S873" s="37"/>
      <c r="T873" s="37"/>
      <c r="U873" s="37"/>
    </row>
    <row r="874" spans="2:21" ht="63.75">
      <c r="B874" s="94" t="s">
        <v>89</v>
      </c>
      <c r="C874" s="95">
        <v>39</v>
      </c>
      <c r="D874" s="99"/>
      <c r="E874" s="97">
        <v>1</v>
      </c>
      <c r="F874" s="40">
        <v>868</v>
      </c>
      <c r="G874" s="41"/>
      <c r="H874" s="41"/>
      <c r="I874" s="41"/>
      <c r="J874" s="41"/>
      <c r="K874" s="41"/>
      <c r="L874" s="41"/>
      <c r="M874" s="37"/>
      <c r="N874" s="37"/>
      <c r="O874" s="37"/>
      <c r="P874" s="37"/>
      <c r="Q874" s="37"/>
      <c r="R874" s="37"/>
      <c r="S874" s="37"/>
      <c r="T874" s="37"/>
      <c r="U874" s="37"/>
    </row>
    <row r="875" spans="2:21" ht="63.75">
      <c r="B875" s="94" t="s">
        <v>89</v>
      </c>
      <c r="C875" s="95">
        <v>39</v>
      </c>
      <c r="D875" s="99"/>
      <c r="E875" s="97">
        <v>1</v>
      </c>
      <c r="F875" s="40">
        <v>869</v>
      </c>
      <c r="G875" s="41"/>
      <c r="H875" s="41"/>
      <c r="I875" s="41"/>
      <c r="J875" s="41"/>
      <c r="K875" s="41"/>
      <c r="L875" s="41"/>
      <c r="M875" s="37"/>
      <c r="N875" s="37"/>
      <c r="O875" s="37"/>
      <c r="P875" s="37"/>
      <c r="Q875" s="37"/>
      <c r="R875" s="37"/>
      <c r="S875" s="37"/>
      <c r="T875" s="37"/>
      <c r="U875" s="37"/>
    </row>
    <row r="876" spans="2:21" ht="63.75">
      <c r="B876" s="94" t="s">
        <v>89</v>
      </c>
      <c r="C876" s="95">
        <v>39</v>
      </c>
      <c r="D876" s="99"/>
      <c r="E876" s="97">
        <v>1</v>
      </c>
      <c r="F876" s="40">
        <v>870</v>
      </c>
      <c r="G876" s="41"/>
      <c r="H876" s="41"/>
      <c r="I876" s="41"/>
      <c r="J876" s="41"/>
      <c r="K876" s="41"/>
      <c r="L876" s="41"/>
      <c r="M876" s="37"/>
      <c r="N876" s="37"/>
      <c r="O876" s="37"/>
      <c r="P876" s="37"/>
      <c r="Q876" s="37"/>
      <c r="R876" s="37"/>
      <c r="S876" s="37"/>
      <c r="T876" s="37"/>
      <c r="U876" s="37"/>
    </row>
    <row r="877" spans="2:21" ht="63.75">
      <c r="B877" s="94" t="s">
        <v>89</v>
      </c>
      <c r="C877" s="95">
        <v>39</v>
      </c>
      <c r="D877" s="99"/>
      <c r="E877" s="97">
        <v>1</v>
      </c>
      <c r="F877" s="40">
        <v>871</v>
      </c>
      <c r="G877" s="41"/>
      <c r="H877" s="41"/>
      <c r="I877" s="41"/>
      <c r="J877" s="41"/>
      <c r="K877" s="41"/>
      <c r="L877" s="41"/>
      <c r="M877" s="37"/>
      <c r="N877" s="37"/>
      <c r="O877" s="37"/>
      <c r="P877" s="37"/>
      <c r="Q877" s="37"/>
      <c r="R877" s="37"/>
      <c r="S877" s="37"/>
      <c r="T877" s="37"/>
      <c r="U877" s="37"/>
    </row>
    <row r="878" spans="2:21" ht="63.75">
      <c r="B878" s="94" t="s">
        <v>89</v>
      </c>
      <c r="C878" s="95">
        <v>39</v>
      </c>
      <c r="D878" s="99"/>
      <c r="E878" s="97">
        <v>1</v>
      </c>
      <c r="F878" s="40">
        <v>872</v>
      </c>
      <c r="G878" s="41"/>
      <c r="H878" s="41"/>
      <c r="I878" s="41"/>
      <c r="J878" s="41"/>
      <c r="K878" s="41"/>
      <c r="L878" s="41"/>
      <c r="M878" s="37"/>
      <c r="N878" s="37"/>
      <c r="O878" s="37"/>
      <c r="P878" s="37"/>
      <c r="Q878" s="37"/>
      <c r="R878" s="37"/>
      <c r="S878" s="37"/>
      <c r="T878" s="37"/>
      <c r="U878" s="37"/>
    </row>
    <row r="879" spans="2:21" ht="63.75">
      <c r="B879" s="94" t="s">
        <v>89</v>
      </c>
      <c r="C879" s="95">
        <v>39</v>
      </c>
      <c r="D879" s="98"/>
      <c r="E879" s="97">
        <v>1</v>
      </c>
      <c r="F879" s="40">
        <v>873</v>
      </c>
      <c r="G879" s="41"/>
      <c r="H879" s="41"/>
      <c r="I879" s="41"/>
      <c r="J879" s="41"/>
      <c r="K879" s="41"/>
      <c r="L879" s="41"/>
      <c r="M879" s="37"/>
      <c r="N879" s="37"/>
      <c r="O879" s="37"/>
      <c r="P879" s="37"/>
      <c r="Q879" s="37"/>
      <c r="R879" s="37"/>
      <c r="S879" s="37"/>
      <c r="T879" s="37"/>
      <c r="U879" s="37"/>
    </row>
    <row r="880" spans="2:21" ht="25.5">
      <c r="B880" s="94" t="s">
        <v>135</v>
      </c>
      <c r="C880" s="95">
        <v>39</v>
      </c>
      <c r="D880" s="95">
        <v>1</v>
      </c>
      <c r="E880" s="97">
        <v>1</v>
      </c>
      <c r="F880" s="40">
        <v>874</v>
      </c>
      <c r="G880" s="41"/>
      <c r="H880" s="41"/>
      <c r="I880" s="41"/>
      <c r="J880" s="41"/>
      <c r="K880" s="41"/>
      <c r="L880" s="41"/>
      <c r="M880" s="37"/>
      <c r="N880" s="37"/>
      <c r="O880" s="37"/>
      <c r="P880" s="37"/>
      <c r="Q880" s="37"/>
      <c r="R880" s="37"/>
      <c r="S880" s="37"/>
      <c r="T880" s="37"/>
      <c r="U880" s="37"/>
    </row>
    <row r="881" spans="2:21" ht="25.5">
      <c r="B881" s="94" t="s">
        <v>126</v>
      </c>
      <c r="C881" s="95">
        <v>39</v>
      </c>
      <c r="D881" s="95">
        <v>1</v>
      </c>
      <c r="E881" s="97">
        <v>1</v>
      </c>
      <c r="F881" s="40">
        <v>875</v>
      </c>
      <c r="G881" s="41"/>
      <c r="H881" s="41"/>
      <c r="I881" s="41"/>
      <c r="J881" s="41"/>
      <c r="K881" s="41"/>
      <c r="L881" s="41"/>
      <c r="M881" s="37"/>
      <c r="N881" s="37"/>
      <c r="O881" s="37"/>
      <c r="P881" s="37"/>
      <c r="Q881" s="37"/>
      <c r="R881" s="37"/>
      <c r="S881" s="37"/>
      <c r="T881" s="37"/>
      <c r="U881" s="37"/>
    </row>
    <row r="882" spans="2:21" ht="38.25">
      <c r="B882" s="94" t="s">
        <v>108</v>
      </c>
      <c r="C882" s="95">
        <v>39</v>
      </c>
      <c r="D882" s="95">
        <v>1</v>
      </c>
      <c r="E882" s="97">
        <v>1</v>
      </c>
      <c r="F882" s="40">
        <v>876</v>
      </c>
      <c r="G882" s="41"/>
      <c r="H882" s="41"/>
      <c r="I882" s="41"/>
      <c r="J882" s="41"/>
      <c r="K882" s="41"/>
      <c r="L882" s="41"/>
      <c r="M882" s="37"/>
      <c r="N882" s="37"/>
      <c r="O882" s="37"/>
      <c r="P882" s="37"/>
      <c r="Q882" s="37"/>
      <c r="R882" s="37"/>
      <c r="S882" s="37"/>
      <c r="T882" s="37"/>
      <c r="U882" s="37"/>
    </row>
    <row r="883" spans="2:21" ht="25.5">
      <c r="B883" s="94" t="s">
        <v>192</v>
      </c>
      <c r="C883" s="95">
        <v>39</v>
      </c>
      <c r="D883" s="95">
        <v>1</v>
      </c>
      <c r="E883" s="97">
        <v>1</v>
      </c>
      <c r="F883" s="40">
        <v>877</v>
      </c>
      <c r="G883" s="41"/>
      <c r="H883" s="41"/>
      <c r="I883" s="41"/>
      <c r="J883" s="41"/>
      <c r="K883" s="41"/>
      <c r="L883" s="41"/>
      <c r="M883" s="37"/>
      <c r="N883" s="37"/>
      <c r="O883" s="37"/>
      <c r="P883" s="37"/>
      <c r="Q883" s="37"/>
      <c r="R883" s="37"/>
      <c r="S883" s="37"/>
      <c r="T883" s="37"/>
      <c r="U883" s="37"/>
    </row>
    <row r="884" spans="2:21" ht="38.25">
      <c r="B884" s="94" t="s">
        <v>207</v>
      </c>
      <c r="C884" s="95">
        <v>39</v>
      </c>
      <c r="D884" s="95">
        <v>1</v>
      </c>
      <c r="E884" s="97">
        <v>1</v>
      </c>
      <c r="F884" s="40">
        <v>878</v>
      </c>
      <c r="G884" s="41"/>
      <c r="H884" s="41"/>
      <c r="I884" s="41"/>
      <c r="J884" s="41"/>
      <c r="K884" s="41"/>
      <c r="L884" s="41"/>
      <c r="M884" s="37"/>
      <c r="N884" s="37"/>
      <c r="O884" s="37"/>
      <c r="P884" s="37"/>
      <c r="Q884" s="37"/>
      <c r="R884" s="37"/>
      <c r="S884" s="37"/>
      <c r="T884" s="37"/>
      <c r="U884" s="37"/>
    </row>
    <row r="885" spans="2:21" ht="25.5">
      <c r="B885" s="94" t="s">
        <v>138</v>
      </c>
      <c r="C885" s="95">
        <v>40</v>
      </c>
      <c r="D885" s="96">
        <v>2</v>
      </c>
      <c r="E885" s="97">
        <v>1</v>
      </c>
      <c r="F885" s="40">
        <v>879</v>
      </c>
      <c r="G885" s="41"/>
      <c r="H885" s="41"/>
      <c r="I885" s="41"/>
      <c r="J885" s="41"/>
      <c r="K885" s="41"/>
      <c r="L885" s="41"/>
      <c r="M885" s="37"/>
      <c r="N885" s="37"/>
      <c r="O885" s="37"/>
      <c r="P885" s="37"/>
      <c r="Q885" s="37"/>
      <c r="R885" s="37"/>
      <c r="S885" s="37"/>
      <c r="T885" s="37"/>
      <c r="U885" s="37"/>
    </row>
    <row r="886" spans="2:21" ht="25.5">
      <c r="B886" s="94" t="s">
        <v>138</v>
      </c>
      <c r="C886" s="95">
        <v>40</v>
      </c>
      <c r="D886" s="98"/>
      <c r="E886" s="97">
        <v>1</v>
      </c>
      <c r="F886" s="40">
        <v>880</v>
      </c>
      <c r="G886" s="41"/>
      <c r="H886" s="41"/>
      <c r="I886" s="41"/>
      <c r="J886" s="41"/>
      <c r="K886" s="41"/>
      <c r="L886" s="41"/>
      <c r="M886" s="37"/>
      <c r="N886" s="37"/>
      <c r="O886" s="37"/>
      <c r="P886" s="37"/>
      <c r="Q886" s="37"/>
      <c r="R886" s="37"/>
      <c r="S886" s="37"/>
      <c r="T886" s="37"/>
      <c r="U886" s="37"/>
    </row>
    <row r="887" spans="2:21" ht="25.5">
      <c r="B887" s="94" t="s">
        <v>139</v>
      </c>
      <c r="C887" s="95">
        <v>40</v>
      </c>
      <c r="D887" s="95">
        <v>1</v>
      </c>
      <c r="E887" s="97">
        <v>1</v>
      </c>
      <c r="F887" s="40">
        <v>881</v>
      </c>
      <c r="G887" s="41"/>
      <c r="H887" s="41"/>
      <c r="I887" s="41"/>
      <c r="J887" s="41"/>
      <c r="K887" s="41"/>
      <c r="L887" s="41"/>
      <c r="M887" s="37"/>
      <c r="N887" s="37"/>
      <c r="O887" s="37"/>
      <c r="P887" s="37"/>
      <c r="Q887" s="37"/>
      <c r="R887" s="37"/>
      <c r="S887" s="37"/>
      <c r="T887" s="37"/>
      <c r="U887" s="37"/>
    </row>
    <row r="888" spans="2:21" ht="38.25">
      <c r="B888" s="94" t="s">
        <v>60</v>
      </c>
      <c r="C888" s="95">
        <v>40</v>
      </c>
      <c r="D888" s="96">
        <v>2</v>
      </c>
      <c r="E888" s="97">
        <v>1</v>
      </c>
      <c r="F888" s="40">
        <v>882</v>
      </c>
      <c r="G888" s="41"/>
      <c r="H888" s="41"/>
      <c r="I888" s="41"/>
      <c r="J888" s="41"/>
      <c r="K888" s="41"/>
      <c r="L888" s="41"/>
      <c r="M888" s="37"/>
      <c r="N888" s="37"/>
      <c r="O888" s="37"/>
      <c r="P888" s="37"/>
      <c r="Q888" s="37"/>
      <c r="R888" s="37"/>
      <c r="S888" s="37"/>
      <c r="T888" s="37"/>
      <c r="U888" s="37"/>
    </row>
    <row r="889" spans="2:21" ht="38.25">
      <c r="B889" s="94" t="s">
        <v>60</v>
      </c>
      <c r="C889" s="95">
        <v>40</v>
      </c>
      <c r="D889" s="98"/>
      <c r="E889" s="97">
        <v>1</v>
      </c>
      <c r="F889" s="40">
        <v>883</v>
      </c>
      <c r="G889" s="41"/>
      <c r="H889" s="41"/>
      <c r="I889" s="41"/>
      <c r="J889" s="41"/>
      <c r="K889" s="41"/>
      <c r="L889" s="41"/>
      <c r="M889" s="37"/>
      <c r="N889" s="37"/>
      <c r="O889" s="37"/>
      <c r="P889" s="37"/>
      <c r="Q889" s="37"/>
      <c r="R889" s="37"/>
      <c r="S889" s="37"/>
      <c r="T889" s="37"/>
      <c r="U889" s="37"/>
    </row>
    <row r="890" spans="2:21" ht="25.5">
      <c r="B890" s="94" t="s">
        <v>206</v>
      </c>
      <c r="C890" s="95">
        <v>41</v>
      </c>
      <c r="D890" s="95">
        <v>1</v>
      </c>
      <c r="E890" s="97">
        <v>1</v>
      </c>
      <c r="F890" s="40">
        <v>884</v>
      </c>
      <c r="G890" s="41"/>
      <c r="H890" s="41"/>
      <c r="I890" s="41"/>
      <c r="J890" s="41"/>
      <c r="K890" s="41"/>
      <c r="L890" s="41"/>
      <c r="M890" s="37"/>
      <c r="N890" s="37"/>
      <c r="O890" s="37"/>
      <c r="P890" s="37"/>
      <c r="Q890" s="37"/>
      <c r="R890" s="37"/>
      <c r="S890" s="37"/>
      <c r="T890" s="37"/>
      <c r="U890" s="37"/>
    </row>
    <row r="891" spans="2:21" ht="38.25">
      <c r="B891" s="94" t="s">
        <v>110</v>
      </c>
      <c r="C891" s="95">
        <v>42</v>
      </c>
      <c r="D891" s="95">
        <v>1</v>
      </c>
      <c r="E891" s="97">
        <v>1</v>
      </c>
      <c r="F891" s="40">
        <v>885</v>
      </c>
      <c r="G891" s="41"/>
      <c r="H891" s="41"/>
      <c r="I891" s="41"/>
      <c r="J891" s="41"/>
      <c r="K891" s="41"/>
      <c r="L891" s="41"/>
      <c r="M891" s="37"/>
      <c r="N891" s="37"/>
      <c r="O891" s="37"/>
      <c r="P891" s="37"/>
      <c r="Q891" s="37"/>
      <c r="R891" s="37"/>
      <c r="S891" s="37"/>
      <c r="T891" s="37"/>
      <c r="U891" s="37"/>
    </row>
    <row r="892" spans="2:21" ht="25.5">
      <c r="B892" s="94" t="s">
        <v>208</v>
      </c>
      <c r="C892" s="95">
        <v>43</v>
      </c>
      <c r="D892" s="95">
        <v>1</v>
      </c>
      <c r="E892" s="97">
        <v>1</v>
      </c>
      <c r="F892" s="40">
        <v>886</v>
      </c>
      <c r="G892" s="41"/>
      <c r="H892" s="41"/>
      <c r="I892" s="41"/>
      <c r="J892" s="41"/>
      <c r="K892" s="41"/>
      <c r="L892" s="41"/>
      <c r="M892" s="37"/>
      <c r="N892" s="37"/>
      <c r="O892" s="37"/>
      <c r="P892" s="37"/>
      <c r="Q892" s="37"/>
      <c r="R892" s="37"/>
      <c r="S892" s="37"/>
      <c r="T892" s="37"/>
      <c r="U892" s="37"/>
    </row>
    <row r="893" spans="2:21" ht="25.5">
      <c r="B893" s="94" t="s">
        <v>124</v>
      </c>
      <c r="C893" s="95">
        <v>44</v>
      </c>
      <c r="D893" s="95">
        <v>1</v>
      </c>
      <c r="E893" s="97">
        <v>1</v>
      </c>
      <c r="F893" s="40">
        <v>887</v>
      </c>
      <c r="G893" s="41"/>
      <c r="H893" s="41"/>
      <c r="I893" s="41"/>
      <c r="J893" s="41"/>
      <c r="K893" s="41"/>
      <c r="L893" s="41"/>
      <c r="M893" s="37"/>
      <c r="N893" s="37"/>
      <c r="O893" s="37"/>
      <c r="P893" s="37"/>
      <c r="Q893" s="37"/>
      <c r="R893" s="37"/>
      <c r="S893" s="37"/>
      <c r="T893" s="37"/>
      <c r="U893" s="37"/>
    </row>
    <row r="894" spans="2:21" ht="25.5">
      <c r="B894" s="94" t="s">
        <v>86</v>
      </c>
      <c r="C894" s="95">
        <v>45</v>
      </c>
      <c r="D894" s="96">
        <v>3</v>
      </c>
      <c r="E894" s="97">
        <v>1</v>
      </c>
      <c r="F894" s="40">
        <v>888</v>
      </c>
      <c r="G894" s="41"/>
      <c r="H894" s="41"/>
      <c r="I894" s="41"/>
      <c r="J894" s="41"/>
      <c r="K894" s="41"/>
      <c r="L894" s="41"/>
      <c r="M894" s="37"/>
      <c r="N894" s="37"/>
      <c r="O894" s="37"/>
      <c r="P894" s="37"/>
      <c r="Q894" s="37"/>
      <c r="R894" s="37"/>
      <c r="S894" s="37"/>
      <c r="T894" s="37"/>
      <c r="U894" s="37"/>
    </row>
    <row r="895" spans="2:21" ht="25.5">
      <c r="B895" s="94" t="s">
        <v>86</v>
      </c>
      <c r="C895" s="95">
        <v>45</v>
      </c>
      <c r="D895" s="99"/>
      <c r="E895" s="97">
        <v>1</v>
      </c>
      <c r="F895" s="40">
        <v>889</v>
      </c>
      <c r="G895" s="41"/>
      <c r="H895" s="41"/>
      <c r="I895" s="41"/>
      <c r="J895" s="41"/>
      <c r="K895" s="41"/>
      <c r="L895" s="41"/>
      <c r="M895" s="37"/>
      <c r="N895" s="37"/>
      <c r="O895" s="37"/>
      <c r="P895" s="37"/>
      <c r="Q895" s="37"/>
      <c r="R895" s="37"/>
      <c r="S895" s="37"/>
      <c r="T895" s="37"/>
      <c r="U895" s="37"/>
    </row>
    <row r="896" spans="2:21" ht="25.5">
      <c r="B896" s="94" t="s">
        <v>86</v>
      </c>
      <c r="C896" s="95">
        <v>45</v>
      </c>
      <c r="D896" s="98"/>
      <c r="E896" s="97">
        <v>1</v>
      </c>
      <c r="F896" s="40">
        <v>890</v>
      </c>
      <c r="G896" s="41"/>
      <c r="H896" s="41"/>
      <c r="I896" s="41"/>
      <c r="J896" s="41"/>
      <c r="K896" s="41"/>
      <c r="L896" s="41"/>
      <c r="M896" s="37"/>
      <c r="N896" s="37"/>
      <c r="O896" s="37"/>
      <c r="P896" s="37"/>
      <c r="Q896" s="37"/>
      <c r="R896" s="37"/>
      <c r="S896" s="37"/>
      <c r="T896" s="37"/>
      <c r="U896" s="37"/>
    </row>
    <row r="897" spans="2:21" ht="25.5">
      <c r="B897" s="94" t="s">
        <v>86</v>
      </c>
      <c r="C897" s="95">
        <v>46</v>
      </c>
      <c r="D897" s="96">
        <v>2</v>
      </c>
      <c r="E897" s="97">
        <v>1</v>
      </c>
      <c r="F897" s="40">
        <v>891</v>
      </c>
      <c r="G897" s="41"/>
      <c r="H897" s="41"/>
      <c r="I897" s="41"/>
      <c r="J897" s="41"/>
      <c r="K897" s="41"/>
      <c r="L897" s="41"/>
      <c r="M897" s="37"/>
      <c r="N897" s="37"/>
      <c r="O897" s="37"/>
      <c r="P897" s="37"/>
      <c r="Q897" s="37"/>
      <c r="R897" s="37"/>
      <c r="S897" s="37"/>
      <c r="T897" s="37"/>
      <c r="U897" s="37"/>
    </row>
    <row r="898" spans="2:21" ht="25.5">
      <c r="B898" s="94" t="s">
        <v>86</v>
      </c>
      <c r="C898" s="95">
        <v>46</v>
      </c>
      <c r="D898" s="98"/>
      <c r="E898" s="97">
        <v>1</v>
      </c>
      <c r="F898" s="40">
        <v>892</v>
      </c>
      <c r="G898" s="41"/>
      <c r="H898" s="41"/>
      <c r="I898" s="41"/>
      <c r="J898" s="41"/>
      <c r="K898" s="41"/>
      <c r="L898" s="41"/>
      <c r="M898" s="37"/>
      <c r="N898" s="37"/>
      <c r="O898" s="37"/>
      <c r="P898" s="37"/>
      <c r="Q898" s="37"/>
      <c r="R898" s="37"/>
      <c r="S898" s="37"/>
      <c r="T898" s="37"/>
      <c r="U898" s="37"/>
    </row>
    <row r="899" spans="2:21" ht="25.5">
      <c r="B899" s="94" t="s">
        <v>70</v>
      </c>
      <c r="C899" s="95">
        <v>46</v>
      </c>
      <c r="D899" s="95">
        <v>1</v>
      </c>
      <c r="E899" s="97">
        <v>1</v>
      </c>
      <c r="F899" s="40">
        <v>893</v>
      </c>
      <c r="G899" s="41"/>
      <c r="H899" s="41"/>
      <c r="I899" s="41"/>
      <c r="J899" s="41"/>
      <c r="K899" s="41"/>
      <c r="L899" s="41"/>
      <c r="M899" s="37"/>
      <c r="N899" s="37"/>
      <c r="O899" s="37"/>
      <c r="P899" s="37"/>
      <c r="Q899" s="37"/>
      <c r="R899" s="37"/>
      <c r="S899" s="37"/>
      <c r="T899" s="37"/>
      <c r="U899" s="37"/>
    </row>
    <row r="900" spans="2:21" ht="38.25">
      <c r="B900" s="94" t="s">
        <v>60</v>
      </c>
      <c r="C900" s="95">
        <v>46</v>
      </c>
      <c r="D900" s="95">
        <v>1</v>
      </c>
      <c r="E900" s="97">
        <v>1</v>
      </c>
      <c r="F900" s="40">
        <v>894</v>
      </c>
      <c r="G900" s="41"/>
      <c r="H900" s="41"/>
      <c r="I900" s="41"/>
      <c r="J900" s="41"/>
      <c r="K900" s="41"/>
      <c r="L900" s="41"/>
      <c r="M900" s="37"/>
      <c r="N900" s="37"/>
      <c r="O900" s="37"/>
      <c r="P900" s="37"/>
      <c r="Q900" s="37"/>
      <c r="R900" s="37"/>
      <c r="S900" s="37"/>
      <c r="T900" s="37"/>
      <c r="U900" s="37"/>
    </row>
    <row r="901" spans="2:21" ht="38.25">
      <c r="B901" s="94" t="s">
        <v>120</v>
      </c>
      <c r="C901" s="95">
        <v>47</v>
      </c>
      <c r="D901" s="96">
        <v>3</v>
      </c>
      <c r="E901" s="97">
        <v>1</v>
      </c>
      <c r="F901" s="40">
        <v>895</v>
      </c>
      <c r="G901" s="41"/>
      <c r="H901" s="41"/>
      <c r="I901" s="41"/>
      <c r="J901" s="41"/>
      <c r="K901" s="41"/>
      <c r="L901" s="41"/>
      <c r="M901" s="37"/>
      <c r="N901" s="37"/>
      <c r="O901" s="37"/>
      <c r="P901" s="37"/>
      <c r="Q901" s="37"/>
      <c r="R901" s="37"/>
      <c r="S901" s="37"/>
      <c r="T901" s="37"/>
      <c r="U901" s="37"/>
    </row>
    <row r="902" spans="2:21" ht="38.25">
      <c r="B902" s="94" t="s">
        <v>120</v>
      </c>
      <c r="C902" s="95">
        <v>47</v>
      </c>
      <c r="D902" s="99"/>
      <c r="E902" s="97">
        <v>1</v>
      </c>
      <c r="F902" s="40">
        <v>896</v>
      </c>
      <c r="G902" s="41"/>
      <c r="H902" s="41"/>
      <c r="I902" s="41"/>
      <c r="J902" s="41"/>
      <c r="K902" s="41"/>
      <c r="L902" s="41"/>
      <c r="M902" s="37"/>
      <c r="N902" s="37"/>
      <c r="O902" s="37"/>
      <c r="P902" s="37"/>
      <c r="Q902" s="37"/>
      <c r="R902" s="37"/>
      <c r="S902" s="37"/>
      <c r="T902" s="37"/>
      <c r="U902" s="37"/>
    </row>
    <row r="903" spans="2:21" ht="38.25">
      <c r="B903" s="94" t="s">
        <v>120</v>
      </c>
      <c r="C903" s="95">
        <v>47</v>
      </c>
      <c r="D903" s="98"/>
      <c r="E903" s="97">
        <v>1</v>
      </c>
      <c r="F903" s="40">
        <v>897</v>
      </c>
      <c r="G903" s="41"/>
      <c r="H903" s="41"/>
      <c r="I903" s="41"/>
      <c r="J903" s="41"/>
      <c r="K903" s="41"/>
      <c r="L903" s="41"/>
      <c r="M903" s="37"/>
      <c r="N903" s="37"/>
      <c r="O903" s="37"/>
      <c r="P903" s="37"/>
      <c r="Q903" s="37"/>
      <c r="R903" s="37"/>
      <c r="S903" s="37"/>
      <c r="T903" s="37"/>
      <c r="U903" s="37"/>
    </row>
    <row r="904" spans="2:21" ht="25.5">
      <c r="B904" s="94" t="s">
        <v>208</v>
      </c>
      <c r="C904" s="95">
        <v>48</v>
      </c>
      <c r="D904" s="95">
        <v>1</v>
      </c>
      <c r="E904" s="97">
        <v>1</v>
      </c>
      <c r="F904" s="40">
        <v>898</v>
      </c>
      <c r="G904" s="41"/>
      <c r="H904" s="41"/>
      <c r="I904" s="41"/>
      <c r="J904" s="41"/>
      <c r="K904" s="41"/>
      <c r="L904" s="41"/>
      <c r="M904" s="37"/>
      <c r="N904" s="37"/>
      <c r="O904" s="37"/>
      <c r="P904" s="37"/>
      <c r="Q904" s="37"/>
      <c r="R904" s="37"/>
      <c r="S904" s="37"/>
      <c r="T904" s="37"/>
      <c r="U904" s="37"/>
    </row>
    <row r="905" spans="2:21" ht="38.25">
      <c r="B905" s="94" t="s">
        <v>123</v>
      </c>
      <c r="C905" s="95">
        <v>49</v>
      </c>
      <c r="D905" s="96">
        <v>3</v>
      </c>
      <c r="E905" s="97">
        <v>1</v>
      </c>
      <c r="F905" s="40">
        <v>899</v>
      </c>
      <c r="G905" s="41"/>
      <c r="H905" s="41"/>
      <c r="I905" s="41"/>
      <c r="J905" s="41"/>
      <c r="K905" s="41"/>
      <c r="L905" s="41"/>
      <c r="M905" s="37"/>
      <c r="N905" s="37"/>
      <c r="O905" s="37"/>
      <c r="P905" s="37"/>
      <c r="Q905" s="37"/>
      <c r="R905" s="37"/>
      <c r="S905" s="37"/>
      <c r="T905" s="37"/>
      <c r="U905" s="37"/>
    </row>
    <row r="906" spans="2:21" ht="38.25">
      <c r="B906" s="94" t="s">
        <v>123</v>
      </c>
      <c r="C906" s="95">
        <v>49</v>
      </c>
      <c r="D906" s="99"/>
      <c r="E906" s="97">
        <v>1</v>
      </c>
      <c r="F906" s="40">
        <v>900</v>
      </c>
      <c r="G906" s="41"/>
      <c r="H906" s="41"/>
      <c r="I906" s="41"/>
      <c r="J906" s="41"/>
      <c r="K906" s="41"/>
      <c r="L906" s="41"/>
      <c r="M906" s="37"/>
      <c r="N906" s="37"/>
      <c r="O906" s="37"/>
      <c r="P906" s="37"/>
      <c r="Q906" s="37"/>
      <c r="R906" s="37"/>
      <c r="S906" s="37"/>
      <c r="T906" s="37"/>
      <c r="U906" s="37"/>
    </row>
    <row r="907" spans="2:21" ht="38.25">
      <c r="B907" s="94" t="s">
        <v>123</v>
      </c>
      <c r="C907" s="95">
        <v>49</v>
      </c>
      <c r="D907" s="98"/>
      <c r="E907" s="97">
        <v>1</v>
      </c>
      <c r="F907" s="40">
        <v>901</v>
      </c>
      <c r="G907" s="41"/>
      <c r="H907" s="41"/>
      <c r="I907" s="41"/>
      <c r="J907" s="41"/>
      <c r="K907" s="41"/>
      <c r="L907" s="41"/>
      <c r="M907" s="37"/>
      <c r="N907" s="37"/>
      <c r="O907" s="37"/>
      <c r="P907" s="37"/>
      <c r="Q907" s="37"/>
      <c r="R907" s="37"/>
      <c r="S907" s="37"/>
      <c r="T907" s="37"/>
      <c r="U907" s="37"/>
    </row>
    <row r="908" spans="2:21" ht="25.5">
      <c r="B908" s="94" t="s">
        <v>137</v>
      </c>
      <c r="C908" s="95">
        <v>49</v>
      </c>
      <c r="D908" s="96">
        <v>2</v>
      </c>
      <c r="E908" s="97">
        <v>1</v>
      </c>
      <c r="F908" s="40">
        <v>902</v>
      </c>
      <c r="G908" s="41"/>
      <c r="H908" s="41"/>
      <c r="I908" s="41"/>
      <c r="J908" s="41"/>
      <c r="K908" s="41"/>
      <c r="L908" s="41"/>
      <c r="M908" s="37"/>
      <c r="N908" s="37"/>
      <c r="O908" s="37"/>
      <c r="P908" s="37"/>
      <c r="Q908" s="37"/>
      <c r="R908" s="37"/>
      <c r="S908" s="37"/>
      <c r="T908" s="37"/>
      <c r="U908" s="37"/>
    </row>
    <row r="909" spans="2:21" ht="25.5">
      <c r="B909" s="94" t="s">
        <v>137</v>
      </c>
      <c r="C909" s="95">
        <v>49</v>
      </c>
      <c r="D909" s="98"/>
      <c r="E909" s="97">
        <v>1</v>
      </c>
      <c r="F909" s="40">
        <v>903</v>
      </c>
      <c r="G909" s="41"/>
      <c r="H909" s="41"/>
      <c r="I909" s="41"/>
      <c r="J909" s="41"/>
      <c r="K909" s="41"/>
      <c r="L909" s="41"/>
      <c r="M909" s="37"/>
      <c r="N909" s="37"/>
      <c r="O909" s="37"/>
      <c r="P909" s="37"/>
      <c r="Q909" s="37"/>
      <c r="R909" s="37"/>
      <c r="S909" s="37"/>
      <c r="T909" s="37"/>
      <c r="U909" s="37"/>
    </row>
    <row r="910" spans="2:21" ht="25.5">
      <c r="B910" s="94" t="s">
        <v>57</v>
      </c>
      <c r="C910" s="95">
        <v>49</v>
      </c>
      <c r="D910" s="96">
        <v>3</v>
      </c>
      <c r="E910" s="97">
        <v>1</v>
      </c>
      <c r="F910" s="40">
        <v>904</v>
      </c>
      <c r="G910" s="41"/>
      <c r="H910" s="41"/>
      <c r="I910" s="41"/>
      <c r="J910" s="41"/>
      <c r="K910" s="41"/>
      <c r="L910" s="41"/>
      <c r="M910" s="37"/>
      <c r="N910" s="37"/>
      <c r="O910" s="37"/>
      <c r="P910" s="37"/>
      <c r="Q910" s="37"/>
      <c r="R910" s="37"/>
      <c r="S910" s="37"/>
      <c r="T910" s="37"/>
      <c r="U910" s="37"/>
    </row>
    <row r="911" spans="2:21" ht="25.5">
      <c r="B911" s="94" t="s">
        <v>57</v>
      </c>
      <c r="C911" s="95">
        <v>49</v>
      </c>
      <c r="D911" s="99"/>
      <c r="E911" s="97">
        <v>1</v>
      </c>
      <c r="F911" s="40">
        <v>905</v>
      </c>
      <c r="G911" s="41"/>
      <c r="H911" s="41"/>
      <c r="I911" s="41"/>
      <c r="J911" s="41"/>
      <c r="K911" s="41"/>
      <c r="L911" s="41"/>
      <c r="M911" s="37"/>
      <c r="N911" s="37"/>
      <c r="O911" s="37"/>
      <c r="P911" s="37"/>
      <c r="Q911" s="37"/>
      <c r="R911" s="37"/>
      <c r="S911" s="37"/>
      <c r="T911" s="37"/>
      <c r="U911" s="37"/>
    </row>
    <row r="912" spans="2:21" ht="25.5">
      <c r="B912" s="94" t="s">
        <v>57</v>
      </c>
      <c r="C912" s="95">
        <v>49</v>
      </c>
      <c r="D912" s="98"/>
      <c r="E912" s="97">
        <v>1</v>
      </c>
      <c r="F912" s="40">
        <v>906</v>
      </c>
      <c r="G912" s="41"/>
      <c r="H912" s="41"/>
      <c r="I912" s="41"/>
      <c r="J912" s="41"/>
      <c r="K912" s="41"/>
      <c r="L912" s="41"/>
      <c r="M912" s="37"/>
      <c r="N912" s="37"/>
      <c r="O912" s="37"/>
      <c r="P912" s="37"/>
      <c r="Q912" s="37"/>
      <c r="R912" s="37"/>
      <c r="S912" s="37"/>
      <c r="T912" s="37"/>
      <c r="U912" s="37"/>
    </row>
    <row r="913" spans="2:21" ht="38.25">
      <c r="B913" s="94" t="s">
        <v>127</v>
      </c>
      <c r="C913" s="95">
        <v>49</v>
      </c>
      <c r="D913" s="95">
        <v>1</v>
      </c>
      <c r="E913" s="97">
        <v>1</v>
      </c>
      <c r="F913" s="40">
        <v>907</v>
      </c>
      <c r="G913" s="41"/>
      <c r="H913" s="41"/>
      <c r="I913" s="41"/>
      <c r="J913" s="41"/>
      <c r="K913" s="41"/>
      <c r="L913" s="41"/>
      <c r="M913" s="37"/>
      <c r="N913" s="37"/>
      <c r="O913" s="37"/>
      <c r="P913" s="37"/>
      <c r="Q913" s="37"/>
      <c r="R913" s="37"/>
      <c r="S913" s="37"/>
      <c r="T913" s="37"/>
      <c r="U913" s="37"/>
    </row>
    <row r="914" spans="2:21" ht="25.5">
      <c r="B914" s="94" t="s">
        <v>61</v>
      </c>
      <c r="C914" s="95">
        <v>50</v>
      </c>
      <c r="D914" s="95">
        <v>1</v>
      </c>
      <c r="E914" s="97">
        <v>1</v>
      </c>
      <c r="F914" s="40">
        <v>908</v>
      </c>
      <c r="G914" s="41"/>
      <c r="H914" s="41"/>
      <c r="I914" s="41"/>
      <c r="J914" s="41"/>
      <c r="K914" s="41"/>
      <c r="L914" s="41"/>
      <c r="M914" s="37"/>
      <c r="N914" s="37"/>
      <c r="O914" s="37"/>
      <c r="P914" s="37"/>
      <c r="Q914" s="37"/>
      <c r="R914" s="37"/>
      <c r="S914" s="37"/>
      <c r="T914" s="37"/>
      <c r="U914" s="37"/>
    </row>
    <row r="915" spans="2:21" ht="38.25">
      <c r="B915" s="94" t="s">
        <v>123</v>
      </c>
      <c r="C915" s="95">
        <v>51</v>
      </c>
      <c r="D915" s="95">
        <v>1</v>
      </c>
      <c r="E915" s="97">
        <v>1</v>
      </c>
      <c r="F915" s="40">
        <v>909</v>
      </c>
      <c r="G915" s="41"/>
      <c r="H915" s="41"/>
      <c r="I915" s="41"/>
      <c r="J915" s="41"/>
      <c r="K915" s="41"/>
      <c r="L915" s="41"/>
      <c r="M915" s="37"/>
      <c r="N915" s="37"/>
      <c r="O915" s="37"/>
      <c r="P915" s="37"/>
      <c r="Q915" s="37"/>
      <c r="R915" s="37"/>
      <c r="S915" s="37"/>
      <c r="T915" s="37"/>
      <c r="U915" s="37"/>
    </row>
    <row r="916" spans="2:21" ht="25.5">
      <c r="B916" s="94" t="s">
        <v>57</v>
      </c>
      <c r="C916" s="95">
        <v>52</v>
      </c>
      <c r="D916" s="96">
        <v>3</v>
      </c>
      <c r="E916" s="97">
        <v>1</v>
      </c>
      <c r="F916" s="40">
        <v>910</v>
      </c>
      <c r="G916" s="41"/>
      <c r="H916" s="41"/>
      <c r="I916" s="41"/>
      <c r="J916" s="41"/>
      <c r="K916" s="41"/>
      <c r="L916" s="41"/>
      <c r="M916" s="37"/>
      <c r="N916" s="37"/>
      <c r="O916" s="37"/>
      <c r="P916" s="37"/>
      <c r="Q916" s="37"/>
      <c r="R916" s="37"/>
      <c r="S916" s="37"/>
      <c r="T916" s="37"/>
      <c r="U916" s="37"/>
    </row>
    <row r="917" spans="2:21" ht="25.5">
      <c r="B917" s="94" t="s">
        <v>57</v>
      </c>
      <c r="C917" s="95">
        <v>52</v>
      </c>
      <c r="D917" s="99"/>
      <c r="E917" s="97">
        <v>1</v>
      </c>
      <c r="F917" s="40">
        <v>911</v>
      </c>
      <c r="G917" s="41"/>
      <c r="H917" s="41"/>
      <c r="I917" s="41"/>
      <c r="J917" s="41"/>
      <c r="K917" s="41"/>
      <c r="L917" s="41"/>
      <c r="M917" s="37"/>
      <c r="N917" s="37"/>
      <c r="O917" s="37"/>
      <c r="P917" s="37"/>
      <c r="Q917" s="37"/>
      <c r="R917" s="37"/>
      <c r="S917" s="37"/>
      <c r="T917" s="37"/>
      <c r="U917" s="37"/>
    </row>
    <row r="918" spans="2:21" ht="25.5">
      <c r="B918" s="94" t="s">
        <v>57</v>
      </c>
      <c r="C918" s="95">
        <v>52</v>
      </c>
      <c r="D918" s="98"/>
      <c r="E918" s="97">
        <v>1</v>
      </c>
      <c r="F918" s="40">
        <v>912</v>
      </c>
      <c r="G918" s="41"/>
      <c r="H918" s="41"/>
      <c r="I918" s="41"/>
      <c r="J918" s="41"/>
      <c r="K918" s="41"/>
      <c r="L918" s="41"/>
      <c r="M918" s="37"/>
      <c r="N918" s="37"/>
      <c r="O918" s="37"/>
      <c r="P918" s="37"/>
      <c r="Q918" s="37"/>
      <c r="R918" s="37"/>
      <c r="S918" s="37"/>
      <c r="T918" s="37"/>
      <c r="U918" s="37"/>
    </row>
    <row r="919" spans="2:21" ht="25.5">
      <c r="B919" s="94" t="s">
        <v>194</v>
      </c>
      <c r="C919" s="95">
        <v>52</v>
      </c>
      <c r="D919" s="96">
        <v>5</v>
      </c>
      <c r="E919" s="97">
        <v>1</v>
      </c>
      <c r="F919" s="40">
        <v>913</v>
      </c>
      <c r="G919" s="41"/>
      <c r="H919" s="41"/>
      <c r="I919" s="41"/>
      <c r="J919" s="41"/>
      <c r="K919" s="41"/>
      <c r="L919" s="41"/>
      <c r="M919" s="37"/>
      <c r="N919" s="37"/>
      <c r="O919" s="37"/>
      <c r="P919" s="37"/>
      <c r="Q919" s="37"/>
      <c r="R919" s="37"/>
      <c r="S919" s="37"/>
      <c r="T919" s="37"/>
      <c r="U919" s="37"/>
    </row>
    <row r="920" spans="2:21" ht="25.5">
      <c r="B920" s="94" t="s">
        <v>194</v>
      </c>
      <c r="C920" s="95">
        <v>52</v>
      </c>
      <c r="D920" s="99"/>
      <c r="E920" s="97">
        <v>1</v>
      </c>
      <c r="F920" s="40">
        <v>914</v>
      </c>
      <c r="G920" s="41"/>
      <c r="H920" s="41"/>
      <c r="I920" s="41"/>
      <c r="J920" s="41"/>
      <c r="K920" s="41"/>
      <c r="L920" s="41"/>
      <c r="M920" s="37"/>
      <c r="N920" s="37"/>
      <c r="O920" s="37"/>
      <c r="P920" s="37"/>
      <c r="Q920" s="37"/>
      <c r="R920" s="37"/>
      <c r="S920" s="37"/>
      <c r="T920" s="37"/>
      <c r="U920" s="37"/>
    </row>
    <row r="921" spans="2:21" ht="25.5">
      <c r="B921" s="94" t="s">
        <v>194</v>
      </c>
      <c r="C921" s="95">
        <v>52</v>
      </c>
      <c r="D921" s="99"/>
      <c r="E921" s="97">
        <v>1</v>
      </c>
      <c r="F921" s="40">
        <v>915</v>
      </c>
      <c r="G921" s="41"/>
      <c r="H921" s="41"/>
      <c r="I921" s="41"/>
      <c r="J921" s="41"/>
      <c r="K921" s="41"/>
      <c r="L921" s="41"/>
      <c r="M921" s="37"/>
      <c r="N921" s="37"/>
      <c r="O921" s="37"/>
      <c r="P921" s="37"/>
      <c r="Q921" s="37"/>
      <c r="R921" s="37"/>
      <c r="S921" s="37"/>
      <c r="T921" s="37"/>
      <c r="U921" s="37"/>
    </row>
    <row r="922" spans="2:21" ht="25.5">
      <c r="B922" s="94" t="s">
        <v>194</v>
      </c>
      <c r="C922" s="95">
        <v>52</v>
      </c>
      <c r="D922" s="99"/>
      <c r="E922" s="97">
        <v>1</v>
      </c>
      <c r="F922" s="40">
        <v>916</v>
      </c>
      <c r="G922" s="41"/>
      <c r="H922" s="41"/>
      <c r="I922" s="41"/>
      <c r="J922" s="41"/>
      <c r="K922" s="41"/>
      <c r="L922" s="41"/>
      <c r="M922" s="37"/>
      <c r="N922" s="37"/>
      <c r="O922" s="37"/>
      <c r="P922" s="37"/>
      <c r="Q922" s="37"/>
      <c r="R922" s="37"/>
      <c r="S922" s="37"/>
      <c r="T922" s="37"/>
      <c r="U922" s="37"/>
    </row>
    <row r="923" spans="2:21" ht="25.5">
      <c r="B923" s="94" t="s">
        <v>194</v>
      </c>
      <c r="C923" s="95">
        <v>52</v>
      </c>
      <c r="D923" s="98"/>
      <c r="E923" s="97">
        <v>1</v>
      </c>
      <c r="F923" s="40">
        <v>917</v>
      </c>
      <c r="G923" s="41"/>
      <c r="H923" s="41"/>
      <c r="I923" s="41"/>
      <c r="J923" s="41"/>
      <c r="K923" s="41"/>
      <c r="L923" s="41"/>
      <c r="M923" s="37"/>
      <c r="N923" s="37"/>
      <c r="O923" s="37"/>
      <c r="P923" s="37"/>
      <c r="Q923" s="37"/>
      <c r="R923" s="37"/>
      <c r="S923" s="37"/>
      <c r="T923" s="37"/>
      <c r="U923" s="37"/>
    </row>
    <row r="924" spans="2:21" ht="38.25">
      <c r="B924" s="94" t="s">
        <v>117</v>
      </c>
      <c r="C924" s="95">
        <v>52</v>
      </c>
      <c r="D924" s="96">
        <v>10</v>
      </c>
      <c r="E924" s="97">
        <v>1</v>
      </c>
      <c r="F924" s="40">
        <v>918</v>
      </c>
      <c r="G924" s="41"/>
      <c r="H924" s="41"/>
      <c r="I924" s="41"/>
      <c r="J924" s="41"/>
      <c r="K924" s="41"/>
      <c r="L924" s="41"/>
      <c r="M924" s="37"/>
      <c r="N924" s="37"/>
      <c r="O924" s="37"/>
      <c r="P924" s="37"/>
      <c r="Q924" s="37"/>
      <c r="R924" s="37"/>
      <c r="S924" s="37"/>
      <c r="T924" s="37"/>
      <c r="U924" s="37"/>
    </row>
    <row r="925" spans="2:21" ht="38.25">
      <c r="B925" s="94" t="s">
        <v>117</v>
      </c>
      <c r="C925" s="95">
        <v>52</v>
      </c>
      <c r="D925" s="99"/>
      <c r="E925" s="97">
        <v>1</v>
      </c>
      <c r="F925" s="40">
        <v>919</v>
      </c>
      <c r="G925" s="41"/>
      <c r="H925" s="41"/>
      <c r="I925" s="41"/>
      <c r="J925" s="41"/>
      <c r="K925" s="41"/>
      <c r="L925" s="41"/>
      <c r="M925" s="37"/>
      <c r="N925" s="37"/>
      <c r="O925" s="37"/>
      <c r="P925" s="37"/>
      <c r="Q925" s="37"/>
      <c r="R925" s="37"/>
      <c r="S925" s="37"/>
      <c r="T925" s="37"/>
      <c r="U925" s="37"/>
    </row>
    <row r="926" spans="2:21" ht="38.25">
      <c r="B926" s="94" t="s">
        <v>117</v>
      </c>
      <c r="C926" s="95">
        <v>52</v>
      </c>
      <c r="D926" s="99"/>
      <c r="E926" s="97">
        <v>1</v>
      </c>
      <c r="F926" s="40">
        <v>920</v>
      </c>
      <c r="G926" s="41"/>
      <c r="H926" s="41"/>
      <c r="I926" s="41"/>
      <c r="J926" s="41"/>
      <c r="K926" s="41"/>
      <c r="L926" s="41"/>
      <c r="M926" s="37"/>
      <c r="N926" s="37"/>
      <c r="O926" s="37"/>
      <c r="P926" s="37"/>
      <c r="Q926" s="37"/>
      <c r="R926" s="37"/>
      <c r="S926" s="37"/>
      <c r="T926" s="37"/>
      <c r="U926" s="37"/>
    </row>
    <row r="927" spans="2:21" ht="38.25">
      <c r="B927" s="94" t="s">
        <v>117</v>
      </c>
      <c r="C927" s="95">
        <v>52</v>
      </c>
      <c r="D927" s="99"/>
      <c r="E927" s="97">
        <v>1</v>
      </c>
      <c r="F927" s="40">
        <v>921</v>
      </c>
      <c r="G927" s="41"/>
      <c r="H927" s="41"/>
      <c r="I927" s="41"/>
      <c r="J927" s="41"/>
      <c r="K927" s="41"/>
      <c r="L927" s="41"/>
      <c r="M927" s="37"/>
      <c r="N927" s="37"/>
      <c r="O927" s="37"/>
      <c r="P927" s="37"/>
      <c r="Q927" s="37"/>
      <c r="R927" s="37"/>
      <c r="S927" s="37"/>
      <c r="T927" s="37"/>
      <c r="U927" s="37"/>
    </row>
    <row r="928" spans="2:21" ht="38.25">
      <c r="B928" s="94" t="s">
        <v>117</v>
      </c>
      <c r="C928" s="95">
        <v>52</v>
      </c>
      <c r="D928" s="99"/>
      <c r="E928" s="97">
        <v>1</v>
      </c>
      <c r="F928" s="40">
        <v>922</v>
      </c>
      <c r="G928" s="41"/>
      <c r="H928" s="41"/>
      <c r="I928" s="41"/>
      <c r="J928" s="41"/>
      <c r="K928" s="41"/>
      <c r="L928" s="41"/>
      <c r="M928" s="37"/>
      <c r="N928" s="37"/>
      <c r="O928" s="37"/>
      <c r="P928" s="37"/>
      <c r="Q928" s="37"/>
      <c r="R928" s="37"/>
      <c r="S928" s="37"/>
      <c r="T928" s="37"/>
      <c r="U928" s="37"/>
    </row>
    <row r="929" spans="2:21" ht="38.25">
      <c r="B929" s="94" t="s">
        <v>117</v>
      </c>
      <c r="C929" s="95">
        <v>52</v>
      </c>
      <c r="D929" s="99"/>
      <c r="E929" s="97">
        <v>1</v>
      </c>
      <c r="F929" s="40">
        <v>923</v>
      </c>
      <c r="G929" s="41"/>
      <c r="H929" s="41"/>
      <c r="I929" s="41"/>
      <c r="J929" s="41"/>
      <c r="K929" s="41"/>
      <c r="L929" s="41"/>
      <c r="M929" s="37"/>
      <c r="N929" s="37"/>
      <c r="O929" s="37"/>
      <c r="P929" s="37"/>
      <c r="Q929" s="37"/>
      <c r="R929" s="37"/>
      <c r="S929" s="37"/>
      <c r="T929" s="37"/>
      <c r="U929" s="37"/>
    </row>
    <row r="930" spans="2:21" ht="38.25">
      <c r="B930" s="94" t="s">
        <v>117</v>
      </c>
      <c r="C930" s="95">
        <v>52</v>
      </c>
      <c r="D930" s="99"/>
      <c r="E930" s="97">
        <v>1</v>
      </c>
      <c r="F930" s="40">
        <v>924</v>
      </c>
      <c r="G930" s="41"/>
      <c r="H930" s="41"/>
      <c r="I930" s="41"/>
      <c r="J930" s="41"/>
      <c r="K930" s="41"/>
      <c r="L930" s="41"/>
      <c r="M930" s="37"/>
      <c r="N930" s="37"/>
      <c r="O930" s="37"/>
      <c r="P930" s="37"/>
      <c r="Q930" s="37"/>
      <c r="R930" s="37"/>
      <c r="S930" s="37"/>
      <c r="T930" s="37"/>
      <c r="U930" s="37"/>
    </row>
    <row r="931" spans="2:21" ht="38.25">
      <c r="B931" s="94" t="s">
        <v>117</v>
      </c>
      <c r="C931" s="95">
        <v>52</v>
      </c>
      <c r="D931" s="99"/>
      <c r="E931" s="97">
        <v>1</v>
      </c>
      <c r="F931" s="40">
        <v>925</v>
      </c>
      <c r="G931" s="41"/>
      <c r="H931" s="41"/>
      <c r="I931" s="41"/>
      <c r="J931" s="41"/>
      <c r="K931" s="41"/>
      <c r="L931" s="41"/>
      <c r="M931" s="37"/>
      <c r="N931" s="37"/>
      <c r="O931" s="37"/>
      <c r="P931" s="37"/>
      <c r="Q931" s="37"/>
      <c r="R931" s="37"/>
      <c r="S931" s="37"/>
      <c r="T931" s="37"/>
      <c r="U931" s="37"/>
    </row>
    <row r="932" spans="2:21" ht="38.25">
      <c r="B932" s="94" t="s">
        <v>117</v>
      </c>
      <c r="C932" s="95">
        <v>52</v>
      </c>
      <c r="D932" s="99"/>
      <c r="E932" s="97">
        <v>1</v>
      </c>
      <c r="F932" s="40">
        <v>926</v>
      </c>
      <c r="G932" s="41"/>
      <c r="H932" s="41"/>
      <c r="I932" s="41"/>
      <c r="J932" s="41"/>
      <c r="K932" s="41"/>
      <c r="L932" s="41"/>
      <c r="M932" s="37"/>
      <c r="N932" s="37"/>
      <c r="O932" s="37"/>
      <c r="P932" s="37"/>
      <c r="Q932" s="37"/>
      <c r="R932" s="37"/>
      <c r="S932" s="37"/>
      <c r="T932" s="37"/>
      <c r="U932" s="37"/>
    </row>
    <row r="933" spans="2:21" ht="38.25">
      <c r="B933" s="94" t="s">
        <v>117</v>
      </c>
      <c r="C933" s="95">
        <v>52</v>
      </c>
      <c r="D933" s="98"/>
      <c r="E933" s="97">
        <v>1</v>
      </c>
      <c r="F933" s="40">
        <v>927</v>
      </c>
      <c r="G933" s="41"/>
      <c r="H933" s="41"/>
      <c r="I933" s="41"/>
      <c r="J933" s="41"/>
      <c r="K933" s="41"/>
      <c r="L933" s="41"/>
      <c r="M933" s="37"/>
      <c r="N933" s="37"/>
      <c r="O933" s="37"/>
      <c r="P933" s="37"/>
      <c r="Q933" s="37"/>
      <c r="R933" s="37"/>
      <c r="S933" s="37"/>
      <c r="T933" s="37"/>
      <c r="U933" s="37"/>
    </row>
    <row r="934" spans="2:21" ht="25.5">
      <c r="B934" s="94" t="s">
        <v>138</v>
      </c>
      <c r="C934" s="95">
        <v>53</v>
      </c>
      <c r="D934" s="95">
        <v>1</v>
      </c>
      <c r="E934" s="97">
        <v>1</v>
      </c>
      <c r="F934" s="40">
        <v>928</v>
      </c>
      <c r="G934" s="41"/>
      <c r="H934" s="41"/>
      <c r="I934" s="41"/>
      <c r="J934" s="41"/>
      <c r="K934" s="41"/>
      <c r="L934" s="41"/>
      <c r="M934" s="37"/>
      <c r="N934" s="37"/>
      <c r="O934" s="37"/>
      <c r="P934" s="37"/>
      <c r="Q934" s="37"/>
      <c r="R934" s="37"/>
      <c r="S934" s="37"/>
      <c r="T934" s="37"/>
      <c r="U934" s="37"/>
    </row>
    <row r="935" spans="2:21" ht="25.5">
      <c r="B935" s="94" t="s">
        <v>187</v>
      </c>
      <c r="C935" s="95">
        <v>54</v>
      </c>
      <c r="D935" s="95">
        <v>1</v>
      </c>
      <c r="E935" s="97">
        <v>1</v>
      </c>
      <c r="F935" s="40">
        <v>929</v>
      </c>
      <c r="G935" s="41"/>
      <c r="H935" s="41"/>
      <c r="I935" s="41"/>
      <c r="J935" s="41"/>
      <c r="K935" s="41"/>
      <c r="L935" s="41"/>
      <c r="M935" s="37"/>
      <c r="N935" s="37"/>
      <c r="O935" s="37"/>
      <c r="P935" s="37"/>
      <c r="Q935" s="37"/>
      <c r="R935" s="37"/>
      <c r="S935" s="37"/>
      <c r="T935" s="37"/>
      <c r="U935" s="37"/>
    </row>
    <row r="936" spans="2:21" ht="25.5">
      <c r="B936" s="94" t="s">
        <v>109</v>
      </c>
      <c r="C936" s="95">
        <v>55</v>
      </c>
      <c r="D936" s="96">
        <v>2</v>
      </c>
      <c r="E936" s="97">
        <v>1</v>
      </c>
      <c r="F936" s="40">
        <v>930</v>
      </c>
      <c r="G936" s="41"/>
      <c r="H936" s="41"/>
      <c r="I936" s="41"/>
      <c r="J936" s="41"/>
      <c r="K936" s="41"/>
      <c r="L936" s="41"/>
      <c r="M936" s="37"/>
      <c r="N936" s="37"/>
      <c r="O936" s="37"/>
      <c r="P936" s="37"/>
      <c r="Q936" s="37"/>
      <c r="R936" s="37"/>
      <c r="S936" s="37"/>
      <c r="T936" s="37"/>
      <c r="U936" s="37"/>
    </row>
    <row r="937" spans="2:21" ht="25.5">
      <c r="B937" s="94" t="s">
        <v>109</v>
      </c>
      <c r="C937" s="95">
        <v>55</v>
      </c>
      <c r="D937" s="98"/>
      <c r="E937" s="97">
        <v>1</v>
      </c>
      <c r="F937" s="40">
        <v>931</v>
      </c>
      <c r="G937" s="41"/>
      <c r="H937" s="41"/>
      <c r="I937" s="41"/>
      <c r="J937" s="41"/>
      <c r="K937" s="41"/>
      <c r="L937" s="41"/>
      <c r="M937" s="37"/>
      <c r="N937" s="37"/>
      <c r="O937" s="37"/>
      <c r="P937" s="37"/>
      <c r="Q937" s="37"/>
      <c r="R937" s="37"/>
      <c r="S937" s="37"/>
      <c r="T937" s="37"/>
      <c r="U937" s="37"/>
    </row>
    <row r="938" spans="2:21" ht="38.25">
      <c r="B938" s="94" t="s">
        <v>209</v>
      </c>
      <c r="C938" s="95">
        <v>55</v>
      </c>
      <c r="D938" s="95">
        <v>1</v>
      </c>
      <c r="E938" s="97">
        <v>1</v>
      </c>
      <c r="F938" s="40">
        <v>932</v>
      </c>
      <c r="G938" s="41"/>
      <c r="H938" s="41"/>
      <c r="I938" s="41"/>
      <c r="J938" s="41"/>
      <c r="K938" s="41"/>
      <c r="L938" s="41"/>
      <c r="M938" s="37"/>
      <c r="N938" s="37"/>
      <c r="O938" s="37"/>
      <c r="P938" s="37"/>
      <c r="Q938" s="37"/>
      <c r="R938" s="37"/>
      <c r="S938" s="37"/>
      <c r="T938" s="37"/>
      <c r="U938" s="37"/>
    </row>
  </sheetData>
  <autoFilter ref="B6:K938" xr:uid="{96F8EE40-278F-437E-95CC-1693DCBBB5A4}"/>
  <mergeCells count="146">
    <mergeCell ref="N2:Q2"/>
    <mergeCell ref="O3:Q3"/>
    <mergeCell ref="O4:Q4"/>
    <mergeCell ref="B5:I5"/>
    <mergeCell ref="B2:L3"/>
    <mergeCell ref="J5:L5"/>
    <mergeCell ref="D17:D21"/>
    <mergeCell ref="D22:D26"/>
    <mergeCell ref="D27:D29"/>
    <mergeCell ref="D30:D37"/>
    <mergeCell ref="D7:D8"/>
    <mergeCell ref="D9:D10"/>
    <mergeCell ref="D11:D12"/>
    <mergeCell ref="D13:D14"/>
    <mergeCell ref="D15:D16"/>
    <mergeCell ref="D66:D67"/>
    <mergeCell ref="D71:D90"/>
    <mergeCell ref="D91:D94"/>
    <mergeCell ref="D95:D98"/>
    <mergeCell ref="D99:D102"/>
    <mergeCell ref="D38:D41"/>
    <mergeCell ref="D42:D45"/>
    <mergeCell ref="D46:D48"/>
    <mergeCell ref="D49:D53"/>
    <mergeCell ref="D56:D59"/>
    <mergeCell ref="D145:D154"/>
    <mergeCell ref="D155:D157"/>
    <mergeCell ref="D158:D160"/>
    <mergeCell ref="D161:D168"/>
    <mergeCell ref="D169:D178"/>
    <mergeCell ref="D103:D112"/>
    <mergeCell ref="D113:D120"/>
    <mergeCell ref="D121:D134"/>
    <mergeCell ref="D135:D144"/>
    <mergeCell ref="D206:D207"/>
    <mergeCell ref="D208:D212"/>
    <mergeCell ref="D213:D215"/>
    <mergeCell ref="D216:D220"/>
    <mergeCell ref="D221:D225"/>
    <mergeCell ref="D180:D184"/>
    <mergeCell ref="D185:D195"/>
    <mergeCell ref="D196:D198"/>
    <mergeCell ref="D199:D203"/>
    <mergeCell ref="D204:D205"/>
    <mergeCell ref="D241:D245"/>
    <mergeCell ref="D246:D255"/>
    <mergeCell ref="D256:D260"/>
    <mergeCell ref="D261:D266"/>
    <mergeCell ref="D267:D272"/>
    <mergeCell ref="D226:D227"/>
    <mergeCell ref="D228:D230"/>
    <mergeCell ref="D231:D232"/>
    <mergeCell ref="D233:D236"/>
    <mergeCell ref="D237:D239"/>
    <mergeCell ref="D310:D311"/>
    <mergeCell ref="D312:D315"/>
    <mergeCell ref="D316:D317"/>
    <mergeCell ref="D318:D320"/>
    <mergeCell ref="D322:D323"/>
    <mergeCell ref="D273:D278"/>
    <mergeCell ref="D281:D282"/>
    <mergeCell ref="D283:D284"/>
    <mergeCell ref="D286:D299"/>
    <mergeCell ref="D300:D309"/>
    <mergeCell ref="D343:D344"/>
    <mergeCell ref="D347:D348"/>
    <mergeCell ref="D350:D355"/>
    <mergeCell ref="D357:D366"/>
    <mergeCell ref="D368:D418"/>
    <mergeCell ref="D324:D326"/>
    <mergeCell ref="D327:D328"/>
    <mergeCell ref="D333:D335"/>
    <mergeCell ref="D338:D339"/>
    <mergeCell ref="D340:D341"/>
    <mergeCell ref="D463:D466"/>
    <mergeCell ref="D467:D469"/>
    <mergeCell ref="D470:D499"/>
    <mergeCell ref="D500:D503"/>
    <mergeCell ref="D505:D524"/>
    <mergeCell ref="D419:D423"/>
    <mergeCell ref="D424:D434"/>
    <mergeCell ref="D435:D454"/>
    <mergeCell ref="D455:D456"/>
    <mergeCell ref="D457:D462"/>
    <mergeCell ref="D579:D580"/>
    <mergeCell ref="D581:D585"/>
    <mergeCell ref="D587:D596"/>
    <mergeCell ref="D602:D605"/>
    <mergeCell ref="D611:D614"/>
    <mergeCell ref="D525:D528"/>
    <mergeCell ref="D529:D549"/>
    <mergeCell ref="D550:D559"/>
    <mergeCell ref="D561:D570"/>
    <mergeCell ref="D571:D575"/>
    <mergeCell ref="D629:D630"/>
    <mergeCell ref="D631:D635"/>
    <mergeCell ref="D636:D637"/>
    <mergeCell ref="D640:D645"/>
    <mergeCell ref="D646:D669"/>
    <mergeCell ref="D616:D618"/>
    <mergeCell ref="D619:D621"/>
    <mergeCell ref="D622:D625"/>
    <mergeCell ref="D627:D628"/>
    <mergeCell ref="D692:D695"/>
    <mergeCell ref="D697:D698"/>
    <mergeCell ref="D699:D708"/>
    <mergeCell ref="D710:D714"/>
    <mergeCell ref="D715:D717"/>
    <mergeCell ref="D670:D672"/>
    <mergeCell ref="D674:D683"/>
    <mergeCell ref="D684:D685"/>
    <mergeCell ref="D686:D687"/>
    <mergeCell ref="D688:D691"/>
    <mergeCell ref="D753:D755"/>
    <mergeCell ref="D758:D759"/>
    <mergeCell ref="D761:D763"/>
    <mergeCell ref="D765:D766"/>
    <mergeCell ref="D771:D775"/>
    <mergeCell ref="D718:D720"/>
    <mergeCell ref="D721:D722"/>
    <mergeCell ref="D723:D743"/>
    <mergeCell ref="D747:D748"/>
    <mergeCell ref="D749:D750"/>
    <mergeCell ref="D844:D858"/>
    <mergeCell ref="D860:D861"/>
    <mergeCell ref="D864:D865"/>
    <mergeCell ref="D866:D867"/>
    <mergeCell ref="D869:D870"/>
    <mergeCell ref="D778:D782"/>
    <mergeCell ref="D783:D784"/>
    <mergeCell ref="D785:D787"/>
    <mergeCell ref="D788:D797"/>
    <mergeCell ref="D801:D840"/>
    <mergeCell ref="D919:D923"/>
    <mergeCell ref="D924:D933"/>
    <mergeCell ref="D936:D937"/>
    <mergeCell ref="D901:D903"/>
    <mergeCell ref="D905:D907"/>
    <mergeCell ref="D908:D909"/>
    <mergeCell ref="D910:D912"/>
    <mergeCell ref="D916:D918"/>
    <mergeCell ref="D871:D879"/>
    <mergeCell ref="D885:D886"/>
    <mergeCell ref="D888:D889"/>
    <mergeCell ref="D894:D896"/>
    <mergeCell ref="D897:D898"/>
  </mergeCells>
  <phoneticPr fontId="30" type="noConversion"/>
  <pageMargins left="0.7" right="0.7" top="0.75" bottom="0.75" header="0.3" footer="0.3"/>
  <pageSetup paperSize="9" scale="36"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CD3D01-5469-4737-8B76-3E8956A34624}">
  <dimension ref="A1:I254"/>
  <sheetViews>
    <sheetView topLeftCell="A219" workbookViewId="0">
      <selection activeCell="F217" sqref="F217"/>
    </sheetView>
  </sheetViews>
  <sheetFormatPr baseColWidth="10" defaultRowHeight="15"/>
  <cols>
    <col min="2" max="2" width="0" hidden="1" customWidth="1"/>
    <col min="4" max="4" width="0" hidden="1" customWidth="1"/>
    <col min="5" max="5" width="39.7109375" customWidth="1"/>
    <col min="6" max="6" width="75.7109375" customWidth="1"/>
  </cols>
  <sheetData>
    <row r="1" spans="1:6" ht="26.25" thickTop="1">
      <c r="A1" s="49" t="s">
        <v>210</v>
      </c>
      <c r="B1" s="49" t="s">
        <v>1</v>
      </c>
      <c r="C1" s="49" t="s">
        <v>6</v>
      </c>
      <c r="D1" s="49" t="s">
        <v>2</v>
      </c>
      <c r="E1" s="49" t="s">
        <v>28</v>
      </c>
      <c r="F1" s="49" t="s">
        <v>211</v>
      </c>
    </row>
    <row r="2" spans="1:6">
      <c r="A2" s="47">
        <v>1</v>
      </c>
      <c r="B2" s="47">
        <v>50951</v>
      </c>
      <c r="C2" s="47">
        <v>2</v>
      </c>
      <c r="D2" s="50" t="s">
        <v>3</v>
      </c>
      <c r="E2" s="46" t="s">
        <v>87</v>
      </c>
      <c r="F2" s="46" t="s">
        <v>212</v>
      </c>
    </row>
    <row r="3" spans="1:6">
      <c r="A3" s="47">
        <v>2</v>
      </c>
      <c r="B3" s="47">
        <v>50951</v>
      </c>
      <c r="C3" s="47">
        <v>2</v>
      </c>
      <c r="D3" s="50" t="s">
        <v>3</v>
      </c>
      <c r="E3" s="46" t="s">
        <v>90</v>
      </c>
      <c r="F3" s="46" t="s">
        <v>213</v>
      </c>
    </row>
    <row r="4" spans="1:6" ht="25.5">
      <c r="A4" s="47">
        <v>3</v>
      </c>
      <c r="B4" s="47">
        <v>50946</v>
      </c>
      <c r="C4" s="47">
        <v>2</v>
      </c>
      <c r="D4" s="50" t="s">
        <v>3</v>
      </c>
      <c r="E4" s="46" t="s">
        <v>74</v>
      </c>
      <c r="F4" s="46" t="s">
        <v>214</v>
      </c>
    </row>
    <row r="5" spans="1:6" ht="25.5">
      <c r="A5" s="47">
        <v>4</v>
      </c>
      <c r="B5" s="47">
        <v>50947</v>
      </c>
      <c r="C5" s="47">
        <v>2</v>
      </c>
      <c r="D5" s="50" t="s">
        <v>3</v>
      </c>
      <c r="E5" s="46" t="s">
        <v>79</v>
      </c>
      <c r="F5" s="46" t="s">
        <v>215</v>
      </c>
    </row>
    <row r="6" spans="1:6" ht="25.5">
      <c r="A6" s="47">
        <v>5</v>
      </c>
      <c r="B6" s="47">
        <v>44601</v>
      </c>
      <c r="C6" s="47">
        <v>2</v>
      </c>
      <c r="D6" s="50" t="s">
        <v>147</v>
      </c>
      <c r="E6" s="46" t="s">
        <v>131</v>
      </c>
      <c r="F6" s="46" t="s">
        <v>216</v>
      </c>
    </row>
    <row r="7" spans="1:6">
      <c r="A7" s="47">
        <v>6</v>
      </c>
      <c r="B7" s="47">
        <v>44601</v>
      </c>
      <c r="C7" s="47">
        <v>5</v>
      </c>
      <c r="D7" s="50" t="s">
        <v>147</v>
      </c>
      <c r="E7" s="46" t="s">
        <v>187</v>
      </c>
      <c r="F7" s="46" t="s">
        <v>217</v>
      </c>
    </row>
    <row r="8" spans="1:6" ht="25.5">
      <c r="A8" s="47">
        <v>7</v>
      </c>
      <c r="B8" s="47">
        <v>44602</v>
      </c>
      <c r="C8" s="47">
        <v>5</v>
      </c>
      <c r="D8" s="50" t="s">
        <v>147</v>
      </c>
      <c r="E8" s="46" t="s">
        <v>188</v>
      </c>
      <c r="F8" s="46" t="s">
        <v>218</v>
      </c>
    </row>
    <row r="9" spans="1:6">
      <c r="A9" s="92">
        <v>8</v>
      </c>
      <c r="B9" s="92">
        <v>44600</v>
      </c>
      <c r="C9" s="47">
        <v>3</v>
      </c>
      <c r="D9" s="50" t="s">
        <v>147</v>
      </c>
      <c r="E9" s="46" t="s">
        <v>71</v>
      </c>
      <c r="F9" s="46" t="s">
        <v>219</v>
      </c>
    </row>
    <row r="10" spans="1:6" ht="25.5">
      <c r="A10" s="93"/>
      <c r="B10" s="93"/>
      <c r="C10" s="47">
        <v>8</v>
      </c>
      <c r="D10" s="50" t="s">
        <v>147</v>
      </c>
      <c r="E10" s="46" t="s">
        <v>189</v>
      </c>
      <c r="F10" s="46" t="s">
        <v>220</v>
      </c>
    </row>
    <row r="11" spans="1:6" ht="25.5">
      <c r="A11" s="93"/>
      <c r="B11" s="93"/>
      <c r="C11" s="47">
        <v>4</v>
      </c>
      <c r="D11" s="50" t="s">
        <v>147</v>
      </c>
      <c r="E11" s="46" t="s">
        <v>111</v>
      </c>
      <c r="F11" s="46" t="s">
        <v>221</v>
      </c>
    </row>
    <row r="12" spans="1:6" ht="25.5">
      <c r="A12" s="93"/>
      <c r="B12" s="93"/>
      <c r="C12" s="47">
        <v>4</v>
      </c>
      <c r="D12" s="50" t="s">
        <v>147</v>
      </c>
      <c r="E12" s="46" t="s">
        <v>190</v>
      </c>
      <c r="F12" s="46" t="s">
        <v>220</v>
      </c>
    </row>
    <row r="13" spans="1:6" ht="25.5">
      <c r="A13" s="93"/>
      <c r="B13" s="93"/>
      <c r="C13" s="47">
        <v>3</v>
      </c>
      <c r="D13" s="50" t="s">
        <v>147</v>
      </c>
      <c r="E13" s="46" t="s">
        <v>191</v>
      </c>
      <c r="F13" s="46" t="s">
        <v>221</v>
      </c>
    </row>
    <row r="14" spans="1:6">
      <c r="A14" s="92">
        <v>9</v>
      </c>
      <c r="B14" s="92">
        <v>44600</v>
      </c>
      <c r="C14" s="47">
        <v>5</v>
      </c>
      <c r="D14" s="50" t="s">
        <v>147</v>
      </c>
      <c r="E14" s="46" t="s">
        <v>67</v>
      </c>
      <c r="F14" s="46" t="s">
        <v>222</v>
      </c>
    </row>
    <row r="15" spans="1:6" ht="25.5">
      <c r="A15" s="93"/>
      <c r="B15" s="93"/>
      <c r="C15" s="47">
        <v>1</v>
      </c>
      <c r="D15" s="50" t="s">
        <v>147</v>
      </c>
      <c r="E15" s="46" t="s">
        <v>132</v>
      </c>
      <c r="F15" s="46" t="s">
        <v>223</v>
      </c>
    </row>
    <row r="16" spans="1:6" ht="25.5">
      <c r="A16" s="92">
        <v>10</v>
      </c>
      <c r="B16" s="92">
        <v>44600</v>
      </c>
      <c r="C16" s="47">
        <v>1</v>
      </c>
      <c r="D16" s="50" t="s">
        <v>147</v>
      </c>
      <c r="E16" s="46" t="s">
        <v>192</v>
      </c>
      <c r="F16" s="46" t="s">
        <v>224</v>
      </c>
    </row>
    <row r="17" spans="1:6" ht="38.25">
      <c r="A17" s="93"/>
      <c r="B17" s="93"/>
      <c r="C17" s="47">
        <v>4</v>
      </c>
      <c r="D17" s="50" t="s">
        <v>147</v>
      </c>
      <c r="E17" s="46" t="s">
        <v>193</v>
      </c>
      <c r="F17" s="46" t="s">
        <v>225</v>
      </c>
    </row>
    <row r="18" spans="1:6" ht="25.5">
      <c r="A18" s="93"/>
      <c r="B18" s="93"/>
      <c r="C18" s="47">
        <v>1</v>
      </c>
      <c r="D18" s="50" t="s">
        <v>147</v>
      </c>
      <c r="E18" s="46" t="s">
        <v>111</v>
      </c>
      <c r="F18" s="46" t="s">
        <v>221</v>
      </c>
    </row>
    <row r="19" spans="1:6" ht="25.5">
      <c r="A19" s="93"/>
      <c r="B19" s="93"/>
      <c r="C19" s="47">
        <v>1</v>
      </c>
      <c r="D19" s="50" t="s">
        <v>147</v>
      </c>
      <c r="E19" s="46" t="s">
        <v>129</v>
      </c>
      <c r="F19" s="46" t="s">
        <v>226</v>
      </c>
    </row>
    <row r="20" spans="1:6">
      <c r="A20" s="93"/>
      <c r="B20" s="93"/>
      <c r="C20" s="47">
        <v>1</v>
      </c>
      <c r="D20" s="50" t="s">
        <v>147</v>
      </c>
      <c r="E20" s="46" t="s">
        <v>187</v>
      </c>
      <c r="F20" s="46" t="s">
        <v>217</v>
      </c>
    </row>
    <row r="21" spans="1:6">
      <c r="A21" s="93"/>
      <c r="B21" s="93"/>
      <c r="C21" s="47">
        <v>1</v>
      </c>
      <c r="D21" s="50" t="s">
        <v>147</v>
      </c>
      <c r="E21" s="46" t="s">
        <v>124</v>
      </c>
      <c r="F21" s="46" t="s">
        <v>227</v>
      </c>
    </row>
    <row r="22" spans="1:6" ht="25.5">
      <c r="A22" s="93"/>
      <c r="B22" s="93"/>
      <c r="C22" s="47">
        <v>1</v>
      </c>
      <c r="D22" s="50" t="s">
        <v>147</v>
      </c>
      <c r="E22" s="46" t="s">
        <v>93</v>
      </c>
      <c r="F22" s="46" t="s">
        <v>228</v>
      </c>
    </row>
    <row r="23" spans="1:6" ht="25.5">
      <c r="A23" s="93"/>
      <c r="B23" s="93"/>
      <c r="C23" s="47">
        <v>1</v>
      </c>
      <c r="D23" s="50" t="s">
        <v>147</v>
      </c>
      <c r="E23" s="46" t="s">
        <v>97</v>
      </c>
      <c r="F23" s="46" t="s">
        <v>229</v>
      </c>
    </row>
    <row r="24" spans="1:6" ht="25.5">
      <c r="A24" s="93"/>
      <c r="B24" s="93"/>
      <c r="C24" s="47">
        <v>2</v>
      </c>
      <c r="D24" s="50" t="s">
        <v>147</v>
      </c>
      <c r="E24" s="46" t="s">
        <v>81</v>
      </c>
      <c r="F24" s="46" t="s">
        <v>230</v>
      </c>
    </row>
    <row r="25" spans="1:6">
      <c r="A25" s="93"/>
      <c r="B25" s="93"/>
      <c r="C25" s="47">
        <v>1</v>
      </c>
      <c r="D25" s="50" t="s">
        <v>147</v>
      </c>
      <c r="E25" s="46" t="s">
        <v>194</v>
      </c>
      <c r="F25" s="46" t="s">
        <v>231</v>
      </c>
    </row>
    <row r="26" spans="1:6">
      <c r="A26" s="93"/>
      <c r="B26" s="93"/>
      <c r="C26" s="47">
        <v>1</v>
      </c>
      <c r="D26" s="50" t="s">
        <v>147</v>
      </c>
      <c r="E26" s="46" t="s">
        <v>85</v>
      </c>
      <c r="F26" s="46" t="s">
        <v>232</v>
      </c>
    </row>
    <row r="27" spans="1:6" ht="25.5">
      <c r="A27" s="93"/>
      <c r="B27" s="93"/>
      <c r="C27" s="47">
        <v>1</v>
      </c>
      <c r="D27" s="50" t="s">
        <v>147</v>
      </c>
      <c r="E27" s="46" t="s">
        <v>195</v>
      </c>
      <c r="F27" s="46" t="s">
        <v>233</v>
      </c>
    </row>
    <row r="28" spans="1:6" ht="25.5">
      <c r="A28" s="93"/>
      <c r="B28" s="93"/>
      <c r="C28" s="47">
        <v>20</v>
      </c>
      <c r="D28" s="50" t="s">
        <v>147</v>
      </c>
      <c r="E28" s="46" t="s">
        <v>76</v>
      </c>
      <c r="F28" s="46" t="s">
        <v>215</v>
      </c>
    </row>
    <row r="29" spans="1:6">
      <c r="A29" s="93"/>
      <c r="B29" s="93"/>
      <c r="C29" s="47">
        <v>4</v>
      </c>
      <c r="D29" s="50" t="s">
        <v>147</v>
      </c>
      <c r="E29" s="46" t="s">
        <v>196</v>
      </c>
      <c r="F29" s="46" t="s">
        <v>219</v>
      </c>
    </row>
    <row r="30" spans="1:6" ht="25.5">
      <c r="A30" s="93"/>
      <c r="B30" s="93"/>
      <c r="C30" s="47">
        <v>4</v>
      </c>
      <c r="D30" s="50" t="s">
        <v>147</v>
      </c>
      <c r="E30" s="46" t="s">
        <v>88</v>
      </c>
      <c r="F30" s="46" t="s">
        <v>220</v>
      </c>
    </row>
    <row r="31" spans="1:6" ht="25.5">
      <c r="A31" s="93"/>
      <c r="B31" s="93"/>
      <c r="C31" s="47">
        <v>4</v>
      </c>
      <c r="D31" s="50" t="s">
        <v>147</v>
      </c>
      <c r="E31" s="46" t="s">
        <v>60</v>
      </c>
      <c r="F31" s="46" t="s">
        <v>215</v>
      </c>
    </row>
    <row r="32" spans="1:6" ht="25.5">
      <c r="A32" s="93"/>
      <c r="B32" s="93"/>
      <c r="C32" s="47">
        <v>10</v>
      </c>
      <c r="D32" s="50" t="s">
        <v>147</v>
      </c>
      <c r="E32" s="46" t="s">
        <v>97</v>
      </c>
      <c r="F32" s="46" t="s">
        <v>229</v>
      </c>
    </row>
    <row r="33" spans="1:6" ht="25.5">
      <c r="A33" s="93"/>
      <c r="B33" s="93"/>
      <c r="C33" s="47">
        <v>8</v>
      </c>
      <c r="D33" s="50" t="s">
        <v>147</v>
      </c>
      <c r="E33" s="46" t="s">
        <v>89</v>
      </c>
      <c r="F33" s="46" t="s">
        <v>234</v>
      </c>
    </row>
    <row r="34" spans="1:6" ht="25.5">
      <c r="A34" s="93"/>
      <c r="B34" s="93"/>
      <c r="C34" s="47">
        <v>14</v>
      </c>
      <c r="D34" s="50" t="s">
        <v>147</v>
      </c>
      <c r="E34" s="46" t="s">
        <v>93</v>
      </c>
      <c r="F34" s="46" t="s">
        <v>228</v>
      </c>
    </row>
    <row r="35" spans="1:6" ht="25.5">
      <c r="A35" s="93"/>
      <c r="B35" s="93"/>
      <c r="C35" s="47">
        <v>10</v>
      </c>
      <c r="D35" s="50" t="s">
        <v>147</v>
      </c>
      <c r="E35" s="46" t="s">
        <v>84</v>
      </c>
      <c r="F35" s="46" t="s">
        <v>216</v>
      </c>
    </row>
    <row r="36" spans="1:6">
      <c r="A36" s="93"/>
      <c r="B36" s="93"/>
      <c r="C36" s="47">
        <v>10</v>
      </c>
      <c r="D36" s="50" t="s">
        <v>147</v>
      </c>
      <c r="E36" s="46" t="s">
        <v>85</v>
      </c>
      <c r="F36" s="46" t="s">
        <v>232</v>
      </c>
    </row>
    <row r="37" spans="1:6" ht="25.5">
      <c r="A37" s="93"/>
      <c r="B37" s="93"/>
      <c r="C37" s="47">
        <v>3</v>
      </c>
      <c r="D37" s="50" t="s">
        <v>147</v>
      </c>
      <c r="E37" s="46" t="s">
        <v>100</v>
      </c>
      <c r="F37" s="46" t="s">
        <v>218</v>
      </c>
    </row>
    <row r="38" spans="1:6" ht="25.5">
      <c r="A38" s="93"/>
      <c r="B38" s="93"/>
      <c r="C38" s="47">
        <v>3</v>
      </c>
      <c r="D38" s="50" t="s">
        <v>147</v>
      </c>
      <c r="E38" s="46" t="s">
        <v>197</v>
      </c>
      <c r="F38" s="46" t="s">
        <v>235</v>
      </c>
    </row>
    <row r="39" spans="1:6" ht="25.5">
      <c r="A39" s="93"/>
      <c r="B39" s="93"/>
      <c r="C39" s="47">
        <v>8</v>
      </c>
      <c r="D39" s="50" t="s">
        <v>147</v>
      </c>
      <c r="E39" s="46" t="s">
        <v>57</v>
      </c>
      <c r="F39" s="46" t="s">
        <v>215</v>
      </c>
    </row>
    <row r="40" spans="1:6" ht="25.5">
      <c r="A40" s="93"/>
      <c r="B40" s="93"/>
      <c r="C40" s="47">
        <v>10</v>
      </c>
      <c r="D40" s="50" t="s">
        <v>147</v>
      </c>
      <c r="E40" s="46" t="s">
        <v>198</v>
      </c>
      <c r="F40" s="46" t="s">
        <v>236</v>
      </c>
    </row>
    <row r="41" spans="1:6">
      <c r="A41" s="93"/>
      <c r="B41" s="93"/>
      <c r="C41" s="47">
        <v>1</v>
      </c>
      <c r="D41" s="50" t="s">
        <v>147</v>
      </c>
      <c r="E41" s="46" t="s">
        <v>59</v>
      </c>
      <c r="F41" s="46" t="s">
        <v>237</v>
      </c>
    </row>
    <row r="42" spans="1:6" ht="25.5">
      <c r="A42" s="93"/>
      <c r="B42" s="93"/>
      <c r="C42" s="47">
        <v>5</v>
      </c>
      <c r="D42" s="50" t="s">
        <v>147</v>
      </c>
      <c r="E42" s="46" t="s">
        <v>91</v>
      </c>
      <c r="F42" s="46" t="s">
        <v>215</v>
      </c>
    </row>
    <row r="43" spans="1:6" ht="25.5">
      <c r="A43" s="93"/>
      <c r="B43" s="93"/>
      <c r="C43" s="47">
        <v>11</v>
      </c>
      <c r="D43" s="50" t="s">
        <v>147</v>
      </c>
      <c r="E43" s="46" t="s">
        <v>117</v>
      </c>
      <c r="F43" s="46" t="s">
        <v>215</v>
      </c>
    </row>
    <row r="44" spans="1:6" ht="25.5">
      <c r="A44" s="93"/>
      <c r="B44" s="93"/>
      <c r="C44" s="47">
        <v>3</v>
      </c>
      <c r="D44" s="50" t="s">
        <v>147</v>
      </c>
      <c r="E44" s="46" t="s">
        <v>74</v>
      </c>
      <c r="F44" s="46" t="s">
        <v>214</v>
      </c>
    </row>
    <row r="45" spans="1:6" ht="25.5">
      <c r="A45" s="93"/>
      <c r="B45" s="93"/>
      <c r="C45" s="47">
        <v>5</v>
      </c>
      <c r="D45" s="50" t="s">
        <v>147</v>
      </c>
      <c r="E45" s="46" t="s">
        <v>135</v>
      </c>
      <c r="F45" s="46" t="s">
        <v>218</v>
      </c>
    </row>
    <row r="46" spans="1:6" ht="25.5">
      <c r="A46" s="93"/>
      <c r="B46" s="93"/>
      <c r="C46" s="47">
        <v>2</v>
      </c>
      <c r="D46" s="50" t="s">
        <v>147</v>
      </c>
      <c r="E46" s="46" t="s">
        <v>126</v>
      </c>
      <c r="F46" s="46" t="s">
        <v>220</v>
      </c>
    </row>
    <row r="47" spans="1:6">
      <c r="A47" s="93"/>
      <c r="B47" s="93"/>
      <c r="C47" s="47">
        <v>2</v>
      </c>
      <c r="D47" s="50" t="s">
        <v>147</v>
      </c>
      <c r="E47" s="46" t="s">
        <v>194</v>
      </c>
      <c r="F47" s="46" t="s">
        <v>231</v>
      </c>
    </row>
    <row r="48" spans="1:6">
      <c r="A48" s="93"/>
      <c r="B48" s="93"/>
      <c r="C48" s="47">
        <v>5</v>
      </c>
      <c r="D48" s="50" t="s">
        <v>147</v>
      </c>
      <c r="E48" s="46" t="s">
        <v>199</v>
      </c>
      <c r="F48" s="46" t="s">
        <v>238</v>
      </c>
    </row>
    <row r="49" spans="1:6" ht="25.5">
      <c r="A49" s="93"/>
      <c r="B49" s="93"/>
      <c r="C49" s="47">
        <v>3</v>
      </c>
      <c r="D49" s="50" t="s">
        <v>147</v>
      </c>
      <c r="E49" s="46" t="s">
        <v>73</v>
      </c>
      <c r="F49" s="46" t="s">
        <v>239</v>
      </c>
    </row>
    <row r="50" spans="1:6" ht="25.5">
      <c r="A50" s="93"/>
      <c r="B50" s="93"/>
      <c r="C50" s="47">
        <v>5</v>
      </c>
      <c r="D50" s="50" t="s">
        <v>147</v>
      </c>
      <c r="E50" s="46" t="s">
        <v>200</v>
      </c>
      <c r="F50" s="46" t="s">
        <v>218</v>
      </c>
    </row>
    <row r="51" spans="1:6" ht="25.5">
      <c r="A51" s="93"/>
      <c r="B51" s="93"/>
      <c r="C51" s="47">
        <v>5</v>
      </c>
      <c r="D51" s="50" t="s">
        <v>147</v>
      </c>
      <c r="E51" s="46" t="s">
        <v>64</v>
      </c>
      <c r="F51" s="46" t="s">
        <v>218</v>
      </c>
    </row>
    <row r="52" spans="1:6" ht="25.5">
      <c r="A52" s="93"/>
      <c r="B52" s="93"/>
      <c r="C52" s="47">
        <v>2</v>
      </c>
      <c r="D52" s="50" t="s">
        <v>147</v>
      </c>
      <c r="E52" s="46" t="s">
        <v>201</v>
      </c>
      <c r="F52" s="46" t="s">
        <v>234</v>
      </c>
    </row>
    <row r="53" spans="1:6" ht="25.5">
      <c r="A53" s="93"/>
      <c r="B53" s="93"/>
      <c r="C53" s="47">
        <v>3</v>
      </c>
      <c r="D53" s="50" t="s">
        <v>147</v>
      </c>
      <c r="E53" s="46" t="s">
        <v>202</v>
      </c>
      <c r="F53" s="46" t="s">
        <v>218</v>
      </c>
    </row>
    <row r="54" spans="1:6" ht="25.5">
      <c r="A54" s="93"/>
      <c r="B54" s="93"/>
      <c r="C54" s="47">
        <v>2</v>
      </c>
      <c r="D54" s="50" t="s">
        <v>147</v>
      </c>
      <c r="E54" s="46" t="s">
        <v>203</v>
      </c>
      <c r="F54" s="46" t="s">
        <v>240</v>
      </c>
    </row>
    <row r="55" spans="1:6">
      <c r="A55" s="93"/>
      <c r="B55" s="93"/>
      <c r="C55" s="47">
        <v>4</v>
      </c>
      <c r="D55" s="50" t="s">
        <v>147</v>
      </c>
      <c r="E55" s="46" t="s">
        <v>65</v>
      </c>
      <c r="F55" s="46" t="s">
        <v>213</v>
      </c>
    </row>
    <row r="56" spans="1:6" ht="25.5">
      <c r="A56" s="93"/>
      <c r="B56" s="93"/>
      <c r="C56" s="47">
        <v>3</v>
      </c>
      <c r="D56" s="50" t="s">
        <v>147</v>
      </c>
      <c r="E56" s="46" t="s">
        <v>105</v>
      </c>
      <c r="F56" s="46" t="s">
        <v>241</v>
      </c>
    </row>
    <row r="57" spans="1:6" ht="25.5">
      <c r="A57" s="93"/>
      <c r="B57" s="93"/>
      <c r="C57" s="47">
        <v>1</v>
      </c>
      <c r="D57" s="50" t="s">
        <v>147</v>
      </c>
      <c r="E57" s="46" t="s">
        <v>105</v>
      </c>
      <c r="F57" s="46" t="s">
        <v>241</v>
      </c>
    </row>
    <row r="58" spans="1:6" ht="25.5">
      <c r="A58" s="93"/>
      <c r="B58" s="93"/>
      <c r="C58" s="47">
        <v>5</v>
      </c>
      <c r="D58" s="50" t="s">
        <v>147</v>
      </c>
      <c r="E58" s="46" t="s">
        <v>66</v>
      </c>
      <c r="F58" s="46" t="s">
        <v>242</v>
      </c>
    </row>
    <row r="59" spans="1:6" ht="25.5">
      <c r="A59" s="93"/>
      <c r="B59" s="93"/>
      <c r="C59" s="47">
        <v>10</v>
      </c>
      <c r="D59" s="50" t="s">
        <v>147</v>
      </c>
      <c r="E59" s="46" t="s">
        <v>70</v>
      </c>
      <c r="F59" s="46" t="s">
        <v>243</v>
      </c>
    </row>
    <row r="60" spans="1:6">
      <c r="A60" s="93"/>
      <c r="B60" s="93"/>
      <c r="C60" s="47">
        <v>5</v>
      </c>
      <c r="D60" s="50" t="s">
        <v>147</v>
      </c>
      <c r="E60" s="46" t="s">
        <v>118</v>
      </c>
      <c r="F60" s="46" t="s">
        <v>219</v>
      </c>
    </row>
    <row r="61" spans="1:6" ht="25.5">
      <c r="A61" s="93"/>
      <c r="B61" s="93"/>
      <c r="C61" s="47">
        <v>6</v>
      </c>
      <c r="D61" s="50" t="s">
        <v>147</v>
      </c>
      <c r="E61" s="46" t="s">
        <v>75</v>
      </c>
      <c r="F61" s="46" t="s">
        <v>239</v>
      </c>
    </row>
    <row r="62" spans="1:6" ht="25.5">
      <c r="A62" s="93"/>
      <c r="B62" s="93"/>
      <c r="C62" s="47">
        <v>6</v>
      </c>
      <c r="D62" s="50" t="s">
        <v>147</v>
      </c>
      <c r="E62" s="46" t="s">
        <v>119</v>
      </c>
      <c r="F62" s="46" t="s">
        <v>241</v>
      </c>
    </row>
    <row r="63" spans="1:6" ht="25.5">
      <c r="A63" s="93"/>
      <c r="B63" s="93"/>
      <c r="C63" s="47">
        <v>6</v>
      </c>
      <c r="D63" s="50" t="s">
        <v>147</v>
      </c>
      <c r="E63" s="46" t="s">
        <v>120</v>
      </c>
      <c r="F63" s="46" t="s">
        <v>215</v>
      </c>
    </row>
    <row r="64" spans="1:6">
      <c r="A64" s="93"/>
      <c r="B64" s="93"/>
      <c r="C64" s="47">
        <v>1</v>
      </c>
      <c r="D64" s="50" t="s">
        <v>147</v>
      </c>
      <c r="E64" s="46" t="s">
        <v>199</v>
      </c>
      <c r="F64" s="46" t="s">
        <v>238</v>
      </c>
    </row>
    <row r="65" spans="1:6">
      <c r="A65" s="93"/>
      <c r="B65" s="93"/>
      <c r="C65" s="47">
        <v>1</v>
      </c>
      <c r="D65" s="50" t="s">
        <v>147</v>
      </c>
      <c r="E65" s="46" t="s">
        <v>62</v>
      </c>
      <c r="F65" s="46" t="s">
        <v>244</v>
      </c>
    </row>
    <row r="66" spans="1:6" ht="25.5">
      <c r="A66" s="92">
        <v>11</v>
      </c>
      <c r="B66" s="92">
        <v>44604</v>
      </c>
      <c r="C66" s="47">
        <v>2</v>
      </c>
      <c r="D66" s="50" t="s">
        <v>3</v>
      </c>
      <c r="E66" s="46" t="s">
        <v>204</v>
      </c>
      <c r="F66" s="46" t="s">
        <v>245</v>
      </c>
    </row>
    <row r="67" spans="1:6" ht="25.5">
      <c r="A67" s="93"/>
      <c r="B67" s="93"/>
      <c r="C67" s="47">
        <v>2</v>
      </c>
      <c r="D67" s="50" t="s">
        <v>3</v>
      </c>
      <c r="E67" s="46" t="s">
        <v>86</v>
      </c>
      <c r="F67" s="46" t="s">
        <v>246</v>
      </c>
    </row>
    <row r="68" spans="1:6" ht="25.5">
      <c r="A68" s="47">
        <v>12</v>
      </c>
      <c r="B68" s="47">
        <v>44605</v>
      </c>
      <c r="C68" s="47">
        <v>1</v>
      </c>
      <c r="D68" s="50" t="s">
        <v>3</v>
      </c>
      <c r="E68" s="46" t="s">
        <v>203</v>
      </c>
      <c r="F68" s="46" t="s">
        <v>240</v>
      </c>
    </row>
    <row r="69" spans="1:6" ht="25.5">
      <c r="A69" s="47">
        <v>13</v>
      </c>
      <c r="B69" s="47">
        <v>50956</v>
      </c>
      <c r="C69" s="47">
        <v>14</v>
      </c>
      <c r="D69" s="50" t="s">
        <v>3</v>
      </c>
      <c r="E69" s="46" t="s">
        <v>205</v>
      </c>
      <c r="F69" s="46" t="s">
        <v>215</v>
      </c>
    </row>
    <row r="70" spans="1:6" ht="25.5">
      <c r="A70" s="47">
        <v>14</v>
      </c>
      <c r="B70" s="47">
        <v>50955</v>
      </c>
      <c r="C70" s="47">
        <v>10</v>
      </c>
      <c r="D70" s="50" t="s">
        <v>3</v>
      </c>
      <c r="E70" s="46" t="s">
        <v>76</v>
      </c>
      <c r="F70" s="46" t="s">
        <v>215</v>
      </c>
    </row>
    <row r="71" spans="1:6" ht="25.5">
      <c r="A71" s="47">
        <v>15</v>
      </c>
      <c r="B71" s="47">
        <v>37549</v>
      </c>
      <c r="C71" s="47">
        <v>2</v>
      </c>
      <c r="D71" s="50" t="s">
        <v>3</v>
      </c>
      <c r="E71" s="46" t="s">
        <v>206</v>
      </c>
      <c r="F71" s="46" t="s">
        <v>247</v>
      </c>
    </row>
    <row r="72" spans="1:6">
      <c r="A72" s="92">
        <v>16</v>
      </c>
      <c r="B72" s="92">
        <v>44579</v>
      </c>
      <c r="C72" s="47">
        <v>4</v>
      </c>
      <c r="D72" s="50" t="s">
        <v>147</v>
      </c>
      <c r="E72" s="46" t="s">
        <v>56</v>
      </c>
      <c r="F72" s="46" t="s">
        <v>248</v>
      </c>
    </row>
    <row r="73" spans="1:6" ht="25.5">
      <c r="A73" s="93"/>
      <c r="B73" s="93"/>
      <c r="C73" s="47">
        <v>2</v>
      </c>
      <c r="D73" s="50" t="s">
        <v>147</v>
      </c>
      <c r="E73" s="46" t="s">
        <v>57</v>
      </c>
      <c r="F73" s="46" t="s">
        <v>215</v>
      </c>
    </row>
    <row r="74" spans="1:6" ht="25.5">
      <c r="A74" s="93"/>
      <c r="B74" s="93"/>
      <c r="C74" s="47">
        <v>3</v>
      </c>
      <c r="D74" s="50" t="s">
        <v>147</v>
      </c>
      <c r="E74" s="46" t="s">
        <v>58</v>
      </c>
      <c r="F74" s="46" t="s">
        <v>239</v>
      </c>
    </row>
    <row r="75" spans="1:6">
      <c r="A75" s="93"/>
      <c r="B75" s="93"/>
      <c r="C75" s="47">
        <v>1</v>
      </c>
      <c r="D75" s="50" t="s">
        <v>147</v>
      </c>
      <c r="E75" s="46" t="s">
        <v>59</v>
      </c>
      <c r="F75" s="46" t="s">
        <v>237</v>
      </c>
    </row>
    <row r="76" spans="1:6" ht="25.5">
      <c r="A76" s="93"/>
      <c r="B76" s="93"/>
      <c r="C76" s="47">
        <v>2</v>
      </c>
      <c r="D76" s="50" t="s">
        <v>147</v>
      </c>
      <c r="E76" s="46" t="s">
        <v>60</v>
      </c>
      <c r="F76" s="46" t="s">
        <v>215</v>
      </c>
    </row>
    <row r="77" spans="1:6" ht="25.5">
      <c r="A77" s="93"/>
      <c r="B77" s="93"/>
      <c r="C77" s="47">
        <v>3</v>
      </c>
      <c r="D77" s="50" t="s">
        <v>147</v>
      </c>
      <c r="E77" s="46" t="s">
        <v>60</v>
      </c>
      <c r="F77" s="46" t="s">
        <v>215</v>
      </c>
    </row>
    <row r="78" spans="1:6">
      <c r="A78" s="47">
        <v>17</v>
      </c>
      <c r="B78" s="47">
        <v>44573</v>
      </c>
      <c r="C78" s="47">
        <v>2</v>
      </c>
      <c r="D78" s="50" t="s">
        <v>147</v>
      </c>
      <c r="E78" s="46" t="s">
        <v>61</v>
      </c>
      <c r="F78" s="46" t="s">
        <v>219</v>
      </c>
    </row>
    <row r="79" spans="1:6">
      <c r="A79" s="92">
        <v>18</v>
      </c>
      <c r="B79" s="92">
        <v>44573</v>
      </c>
      <c r="C79" s="47">
        <v>1</v>
      </c>
      <c r="D79" s="50" t="s">
        <v>147</v>
      </c>
      <c r="E79" s="46" t="s">
        <v>62</v>
      </c>
      <c r="F79" s="46" t="s">
        <v>244</v>
      </c>
    </row>
    <row r="80" spans="1:6">
      <c r="A80" s="93"/>
      <c r="B80" s="93"/>
      <c r="C80" s="47">
        <v>1</v>
      </c>
      <c r="D80" s="50" t="s">
        <v>147</v>
      </c>
      <c r="E80" s="46" t="s">
        <v>62</v>
      </c>
      <c r="F80" s="46" t="s">
        <v>244</v>
      </c>
    </row>
    <row r="81" spans="1:6">
      <c r="A81" s="93"/>
      <c r="B81" s="93"/>
      <c r="C81" s="47">
        <v>1</v>
      </c>
      <c r="D81" s="50" t="s">
        <v>147</v>
      </c>
      <c r="E81" s="46" t="s">
        <v>63</v>
      </c>
      <c r="F81" s="46" t="s">
        <v>249</v>
      </c>
    </row>
    <row r="82" spans="1:6" ht="25.5">
      <c r="A82" s="93"/>
      <c r="B82" s="93"/>
      <c r="C82" s="47">
        <v>1</v>
      </c>
      <c r="D82" s="50" t="s">
        <v>147</v>
      </c>
      <c r="E82" s="46" t="s">
        <v>64</v>
      </c>
      <c r="F82" s="46" t="s">
        <v>218</v>
      </c>
    </row>
    <row r="83" spans="1:6">
      <c r="A83" s="93"/>
      <c r="B83" s="93"/>
      <c r="C83" s="47">
        <v>3</v>
      </c>
      <c r="D83" s="50" t="s">
        <v>147</v>
      </c>
      <c r="E83" s="46" t="s">
        <v>65</v>
      </c>
      <c r="F83" s="46" t="s">
        <v>213</v>
      </c>
    </row>
    <row r="84" spans="1:6" ht="25.5">
      <c r="A84" s="93"/>
      <c r="B84" s="93"/>
      <c r="C84" s="47">
        <v>1</v>
      </c>
      <c r="D84" s="50" t="s">
        <v>147</v>
      </c>
      <c r="E84" s="46" t="s">
        <v>66</v>
      </c>
      <c r="F84" s="46" t="s">
        <v>242</v>
      </c>
    </row>
    <row r="85" spans="1:6">
      <c r="A85" s="47">
        <v>19</v>
      </c>
      <c r="B85" s="47">
        <v>44576</v>
      </c>
      <c r="C85" s="47">
        <v>1</v>
      </c>
      <c r="D85" s="50" t="s">
        <v>147</v>
      </c>
      <c r="E85" s="46" t="s">
        <v>67</v>
      </c>
      <c r="F85" s="46" t="s">
        <v>222</v>
      </c>
    </row>
    <row r="86" spans="1:6" ht="25.5">
      <c r="A86" s="92">
        <v>20</v>
      </c>
      <c r="B86" s="92">
        <v>44576</v>
      </c>
      <c r="C86" s="47">
        <v>2</v>
      </c>
      <c r="D86" s="50" t="s">
        <v>147</v>
      </c>
      <c r="E86" s="46" t="s">
        <v>68</v>
      </c>
      <c r="F86" s="46" t="s">
        <v>250</v>
      </c>
    </row>
    <row r="87" spans="1:6" ht="25.5">
      <c r="A87" s="93"/>
      <c r="B87" s="93"/>
      <c r="C87" s="47">
        <v>2</v>
      </c>
      <c r="D87" s="50" t="s">
        <v>147</v>
      </c>
      <c r="E87" s="46" t="s">
        <v>69</v>
      </c>
      <c r="F87" s="46" t="s">
        <v>218</v>
      </c>
    </row>
    <row r="88" spans="1:6" ht="25.5">
      <c r="A88" s="93"/>
      <c r="B88" s="93"/>
      <c r="C88" s="47">
        <v>1</v>
      </c>
      <c r="D88" s="50" t="s">
        <v>147</v>
      </c>
      <c r="E88" s="46" t="s">
        <v>70</v>
      </c>
      <c r="F88" s="46" t="s">
        <v>243</v>
      </c>
    </row>
    <row r="89" spans="1:6">
      <c r="A89" s="93"/>
      <c r="B89" s="93"/>
      <c r="C89" s="47">
        <v>2</v>
      </c>
      <c r="D89" s="50" t="s">
        <v>147</v>
      </c>
      <c r="E89" s="46" t="s">
        <v>71</v>
      </c>
      <c r="F89" s="46" t="s">
        <v>219</v>
      </c>
    </row>
    <row r="90" spans="1:6" ht="25.5">
      <c r="A90" s="93"/>
      <c r="B90" s="93"/>
      <c r="C90" s="47">
        <v>1</v>
      </c>
      <c r="D90" s="50" t="s">
        <v>147</v>
      </c>
      <c r="E90" s="46" t="s">
        <v>72</v>
      </c>
      <c r="F90" s="46" t="s">
        <v>251</v>
      </c>
    </row>
    <row r="91" spans="1:6" ht="25.5">
      <c r="A91" s="93"/>
      <c r="B91" s="93"/>
      <c r="C91" s="47">
        <v>1</v>
      </c>
      <c r="D91" s="50" t="s">
        <v>147</v>
      </c>
      <c r="E91" s="46" t="s">
        <v>73</v>
      </c>
      <c r="F91" s="46" t="s">
        <v>239</v>
      </c>
    </row>
    <row r="92" spans="1:6" ht="25.5">
      <c r="A92" s="93"/>
      <c r="B92" s="93"/>
      <c r="C92" s="47">
        <v>2</v>
      </c>
      <c r="D92" s="50" t="s">
        <v>147</v>
      </c>
      <c r="E92" s="46" t="s">
        <v>74</v>
      </c>
      <c r="F92" s="46" t="s">
        <v>214</v>
      </c>
    </row>
    <row r="93" spans="1:6" ht="25.5">
      <c r="A93" s="93"/>
      <c r="B93" s="93"/>
      <c r="C93" s="47">
        <v>1</v>
      </c>
      <c r="D93" s="50" t="s">
        <v>147</v>
      </c>
      <c r="E93" s="46" t="s">
        <v>75</v>
      </c>
      <c r="F93" s="46" t="s">
        <v>239</v>
      </c>
    </row>
    <row r="94" spans="1:6" ht="25.5">
      <c r="A94" s="92">
        <v>21</v>
      </c>
      <c r="B94" s="92">
        <v>44580</v>
      </c>
      <c r="C94" s="47">
        <v>6</v>
      </c>
      <c r="D94" s="50" t="s">
        <v>147</v>
      </c>
      <c r="E94" s="46" t="s">
        <v>76</v>
      </c>
      <c r="F94" s="46" t="s">
        <v>215</v>
      </c>
    </row>
    <row r="95" spans="1:6" ht="25.5">
      <c r="A95" s="93"/>
      <c r="B95" s="93"/>
      <c r="C95" s="47">
        <v>1</v>
      </c>
      <c r="D95" s="50" t="s">
        <v>147</v>
      </c>
      <c r="E95" s="46" t="s">
        <v>73</v>
      </c>
      <c r="F95" s="46" t="s">
        <v>239</v>
      </c>
    </row>
    <row r="96" spans="1:6" ht="25.5">
      <c r="A96" s="93"/>
      <c r="B96" s="93"/>
      <c r="C96" s="47">
        <v>10</v>
      </c>
      <c r="D96" s="50" t="s">
        <v>147</v>
      </c>
      <c r="E96" s="46" t="s">
        <v>77</v>
      </c>
      <c r="F96" s="46" t="s">
        <v>215</v>
      </c>
    </row>
    <row r="97" spans="1:6">
      <c r="A97" s="93"/>
      <c r="B97" s="93"/>
      <c r="C97" s="47">
        <v>1</v>
      </c>
      <c r="D97" s="50" t="s">
        <v>147</v>
      </c>
      <c r="E97" s="46" t="s">
        <v>78</v>
      </c>
      <c r="F97" s="46" t="s">
        <v>252</v>
      </c>
    </row>
    <row r="98" spans="1:6" ht="25.5">
      <c r="A98" s="92">
        <v>22</v>
      </c>
      <c r="B98" s="92">
        <v>44574</v>
      </c>
      <c r="C98" s="47">
        <v>51</v>
      </c>
      <c r="D98" s="50" t="s">
        <v>147</v>
      </c>
      <c r="E98" s="46" t="s">
        <v>79</v>
      </c>
      <c r="F98" s="46" t="s">
        <v>215</v>
      </c>
    </row>
    <row r="99" spans="1:6" ht="25.5">
      <c r="A99" s="93"/>
      <c r="B99" s="93"/>
      <c r="C99" s="47">
        <v>5</v>
      </c>
      <c r="D99" s="50" t="s">
        <v>147</v>
      </c>
      <c r="E99" s="46" t="s">
        <v>76</v>
      </c>
      <c r="F99" s="46" t="s">
        <v>215</v>
      </c>
    </row>
    <row r="100" spans="1:6" ht="25.5">
      <c r="A100" s="93"/>
      <c r="B100" s="93"/>
      <c r="C100" s="47">
        <v>11</v>
      </c>
      <c r="D100" s="50" t="s">
        <v>147</v>
      </c>
      <c r="E100" s="46" t="s">
        <v>80</v>
      </c>
      <c r="F100" s="46" t="s">
        <v>253</v>
      </c>
    </row>
    <row r="101" spans="1:6" ht="25.5">
      <c r="A101" s="93"/>
      <c r="B101" s="93"/>
      <c r="C101" s="47">
        <v>20</v>
      </c>
      <c r="D101" s="50" t="s">
        <v>147</v>
      </c>
      <c r="E101" s="46" t="s">
        <v>81</v>
      </c>
      <c r="F101" s="46" t="s">
        <v>230</v>
      </c>
    </row>
    <row r="102" spans="1:6">
      <c r="A102" s="93"/>
      <c r="B102" s="93"/>
      <c r="C102" s="47">
        <v>2</v>
      </c>
      <c r="D102" s="50" t="s">
        <v>147</v>
      </c>
      <c r="E102" s="46" t="s">
        <v>82</v>
      </c>
      <c r="F102" s="46" t="s">
        <v>254</v>
      </c>
    </row>
    <row r="103" spans="1:6" ht="25.5">
      <c r="A103" s="93"/>
      <c r="B103" s="93"/>
      <c r="C103" s="47">
        <v>6</v>
      </c>
      <c r="D103" s="50" t="s">
        <v>147</v>
      </c>
      <c r="E103" s="46" t="s">
        <v>83</v>
      </c>
      <c r="F103" s="46" t="s">
        <v>215</v>
      </c>
    </row>
    <row r="104" spans="1:6" ht="25.5">
      <c r="A104" s="93"/>
      <c r="B104" s="93"/>
      <c r="C104" s="47">
        <v>4</v>
      </c>
      <c r="D104" s="50" t="s">
        <v>147</v>
      </c>
      <c r="E104" s="46" t="s">
        <v>84</v>
      </c>
      <c r="F104" s="46" t="s">
        <v>216</v>
      </c>
    </row>
    <row r="105" spans="1:6">
      <c r="A105" s="93"/>
      <c r="B105" s="93"/>
      <c r="C105" s="47">
        <v>3</v>
      </c>
      <c r="D105" s="50" t="s">
        <v>147</v>
      </c>
      <c r="E105" s="46" t="s">
        <v>85</v>
      </c>
      <c r="F105" s="46" t="s">
        <v>232</v>
      </c>
    </row>
    <row r="106" spans="1:6" ht="25.5">
      <c r="A106" s="93"/>
      <c r="B106" s="93"/>
      <c r="C106" s="47">
        <v>30</v>
      </c>
      <c r="D106" s="50" t="s">
        <v>147</v>
      </c>
      <c r="E106" s="46" t="s">
        <v>86</v>
      </c>
      <c r="F106" s="46" t="s">
        <v>246</v>
      </c>
    </row>
    <row r="107" spans="1:6">
      <c r="A107" s="93"/>
      <c r="B107" s="93"/>
      <c r="C107" s="47">
        <v>4</v>
      </c>
      <c r="D107" s="50" t="s">
        <v>147</v>
      </c>
      <c r="E107" s="46" t="s">
        <v>87</v>
      </c>
      <c r="F107" s="46" t="s">
        <v>212</v>
      </c>
    </row>
    <row r="108" spans="1:6" ht="25.5">
      <c r="A108" s="93"/>
      <c r="B108" s="93"/>
      <c r="C108" s="47">
        <v>1</v>
      </c>
      <c r="D108" s="50" t="s">
        <v>147</v>
      </c>
      <c r="E108" s="46" t="s">
        <v>88</v>
      </c>
      <c r="F108" s="46" t="s">
        <v>220</v>
      </c>
    </row>
    <row r="109" spans="1:6" ht="25.5">
      <c r="A109" s="93"/>
      <c r="B109" s="93"/>
      <c r="C109" s="47">
        <v>20</v>
      </c>
      <c r="D109" s="50" t="s">
        <v>147</v>
      </c>
      <c r="E109" s="46" t="s">
        <v>60</v>
      </c>
      <c r="F109" s="46" t="s">
        <v>215</v>
      </c>
    </row>
    <row r="110" spans="1:6" ht="25.5">
      <c r="A110" s="93"/>
      <c r="B110" s="93"/>
      <c r="C110" s="47">
        <v>4</v>
      </c>
      <c r="D110" s="50" t="s">
        <v>147</v>
      </c>
      <c r="E110" s="46" t="s">
        <v>89</v>
      </c>
      <c r="F110" s="46" t="s">
        <v>234</v>
      </c>
    </row>
    <row r="111" spans="1:6">
      <c r="A111" s="93"/>
      <c r="B111" s="93"/>
      <c r="C111" s="47">
        <v>21</v>
      </c>
      <c r="D111" s="50" t="s">
        <v>147</v>
      </c>
      <c r="E111" s="46" t="s">
        <v>90</v>
      </c>
      <c r="F111" s="46" t="s">
        <v>213</v>
      </c>
    </row>
    <row r="112" spans="1:6" ht="25.5">
      <c r="A112" s="93"/>
      <c r="B112" s="93"/>
      <c r="C112" s="47">
        <v>10</v>
      </c>
      <c r="D112" s="50" t="s">
        <v>147</v>
      </c>
      <c r="E112" s="46" t="s">
        <v>91</v>
      </c>
      <c r="F112" s="46" t="s">
        <v>215</v>
      </c>
    </row>
    <row r="113" spans="1:6" ht="25.5">
      <c r="A113" s="93"/>
      <c r="B113" s="93"/>
      <c r="C113" s="47">
        <v>1</v>
      </c>
      <c r="D113" s="50" t="s">
        <v>147</v>
      </c>
      <c r="E113" s="46" t="s">
        <v>79</v>
      </c>
      <c r="F113" s="46" t="s">
        <v>215</v>
      </c>
    </row>
    <row r="114" spans="1:6" ht="25.5">
      <c r="A114" s="93"/>
      <c r="B114" s="93"/>
      <c r="C114" s="47">
        <v>10</v>
      </c>
      <c r="D114" s="50" t="s">
        <v>147</v>
      </c>
      <c r="E114" s="46" t="s">
        <v>79</v>
      </c>
      <c r="F114" s="46" t="s">
        <v>215</v>
      </c>
    </row>
    <row r="115" spans="1:6" ht="25.5">
      <c r="A115" s="92">
        <v>23</v>
      </c>
      <c r="B115" s="92">
        <v>44577</v>
      </c>
      <c r="C115" s="47">
        <v>5</v>
      </c>
      <c r="D115" s="50" t="s">
        <v>147</v>
      </c>
      <c r="E115" s="46" t="s">
        <v>92</v>
      </c>
      <c r="F115" s="46" t="s">
        <v>218</v>
      </c>
    </row>
    <row r="116" spans="1:6" ht="25.5">
      <c r="A116" s="93"/>
      <c r="B116" s="93"/>
      <c r="C116" s="47">
        <v>1</v>
      </c>
      <c r="D116" s="50" t="s">
        <v>147</v>
      </c>
      <c r="E116" s="46" t="s">
        <v>93</v>
      </c>
      <c r="F116" s="46" t="s">
        <v>228</v>
      </c>
    </row>
    <row r="117" spans="1:6" ht="25.5">
      <c r="A117" s="93"/>
      <c r="B117" s="93"/>
      <c r="C117" s="47">
        <v>1</v>
      </c>
      <c r="D117" s="50" t="s">
        <v>147</v>
      </c>
      <c r="E117" s="46" t="s">
        <v>94</v>
      </c>
      <c r="F117" s="46" t="s">
        <v>239</v>
      </c>
    </row>
    <row r="118" spans="1:6" ht="25.5">
      <c r="A118" s="93"/>
      <c r="B118" s="93"/>
      <c r="C118" s="47">
        <v>1</v>
      </c>
      <c r="D118" s="50" t="s">
        <v>147</v>
      </c>
      <c r="E118" s="46" t="s">
        <v>94</v>
      </c>
      <c r="F118" s="46" t="s">
        <v>239</v>
      </c>
    </row>
    <row r="119" spans="1:6" ht="25.5">
      <c r="A119" s="93"/>
      <c r="B119" s="93"/>
      <c r="C119" s="47">
        <v>2</v>
      </c>
      <c r="D119" s="50" t="s">
        <v>147</v>
      </c>
      <c r="E119" s="46" t="s">
        <v>95</v>
      </c>
      <c r="F119" s="46" t="s">
        <v>218</v>
      </c>
    </row>
    <row r="120" spans="1:6" ht="25.5">
      <c r="A120" s="93"/>
      <c r="B120" s="93"/>
      <c r="C120" s="47">
        <v>5</v>
      </c>
      <c r="D120" s="50" t="s">
        <v>147</v>
      </c>
      <c r="E120" s="46" t="s">
        <v>96</v>
      </c>
      <c r="F120" s="46" t="s">
        <v>239</v>
      </c>
    </row>
    <row r="121" spans="1:6" ht="25.5">
      <c r="A121" s="93"/>
      <c r="B121" s="93"/>
      <c r="C121" s="47">
        <v>1</v>
      </c>
      <c r="D121" s="50" t="s">
        <v>147</v>
      </c>
      <c r="E121" s="46" t="s">
        <v>96</v>
      </c>
      <c r="F121" s="46" t="s">
        <v>239</v>
      </c>
    </row>
    <row r="122" spans="1:6" ht="25.5">
      <c r="A122" s="93"/>
      <c r="B122" s="93"/>
      <c r="C122" s="47">
        <v>10</v>
      </c>
      <c r="D122" s="50" t="s">
        <v>147</v>
      </c>
      <c r="E122" s="46" t="s">
        <v>97</v>
      </c>
      <c r="F122" s="46" t="s">
        <v>229</v>
      </c>
    </row>
    <row r="123" spans="1:6">
      <c r="A123" s="93"/>
      <c r="B123" s="93"/>
      <c r="C123" s="47">
        <v>1</v>
      </c>
      <c r="D123" s="50" t="s">
        <v>147</v>
      </c>
      <c r="E123" s="46" t="s">
        <v>98</v>
      </c>
      <c r="F123" s="46" t="s">
        <v>219</v>
      </c>
    </row>
    <row r="124" spans="1:6" ht="25.5">
      <c r="A124" s="93"/>
      <c r="B124" s="93"/>
      <c r="C124" s="47">
        <v>1</v>
      </c>
      <c r="D124" s="50" t="s">
        <v>147</v>
      </c>
      <c r="E124" s="46" t="s">
        <v>99</v>
      </c>
      <c r="F124" s="46" t="s">
        <v>218</v>
      </c>
    </row>
    <row r="125" spans="1:6" ht="25.5">
      <c r="A125" s="93"/>
      <c r="B125" s="93"/>
      <c r="C125" s="47">
        <v>1</v>
      </c>
      <c r="D125" s="50" t="s">
        <v>147</v>
      </c>
      <c r="E125" s="46" t="s">
        <v>100</v>
      </c>
      <c r="F125" s="46" t="s">
        <v>218</v>
      </c>
    </row>
    <row r="126" spans="1:6" ht="25.5">
      <c r="A126" s="93"/>
      <c r="B126" s="93"/>
      <c r="C126" s="47">
        <v>1</v>
      </c>
      <c r="D126" s="50" t="s">
        <v>147</v>
      </c>
      <c r="E126" s="46" t="s">
        <v>101</v>
      </c>
      <c r="F126" s="46" t="s">
        <v>218</v>
      </c>
    </row>
    <row r="127" spans="1:6" ht="25.5">
      <c r="A127" s="93"/>
      <c r="B127" s="93"/>
      <c r="C127" s="47">
        <v>1</v>
      </c>
      <c r="D127" s="50" t="s">
        <v>147</v>
      </c>
      <c r="E127" s="46" t="s">
        <v>102</v>
      </c>
      <c r="F127" s="46" t="s">
        <v>218</v>
      </c>
    </row>
    <row r="128" spans="1:6" ht="25.5">
      <c r="A128" s="93"/>
      <c r="B128" s="93"/>
      <c r="C128" s="47">
        <v>4</v>
      </c>
      <c r="D128" s="50" t="s">
        <v>147</v>
      </c>
      <c r="E128" s="46" t="s">
        <v>103</v>
      </c>
      <c r="F128" s="46" t="s">
        <v>218</v>
      </c>
    </row>
    <row r="129" spans="1:6" ht="25.5">
      <c r="A129" s="93"/>
      <c r="B129" s="93"/>
      <c r="C129" s="47">
        <v>1</v>
      </c>
      <c r="D129" s="50" t="s">
        <v>147</v>
      </c>
      <c r="E129" s="46" t="s">
        <v>81</v>
      </c>
      <c r="F129" s="46" t="s">
        <v>230</v>
      </c>
    </row>
    <row r="130" spans="1:6" ht="25.5">
      <c r="A130" s="93"/>
      <c r="B130" s="93"/>
      <c r="C130" s="47">
        <v>1</v>
      </c>
      <c r="D130" s="50" t="s">
        <v>147</v>
      </c>
      <c r="E130" s="46" t="s">
        <v>81</v>
      </c>
      <c r="F130" s="46" t="s">
        <v>230</v>
      </c>
    </row>
    <row r="131" spans="1:6" ht="25.5">
      <c r="A131" s="93"/>
      <c r="B131" s="93"/>
      <c r="C131" s="47">
        <v>1</v>
      </c>
      <c r="D131" s="50" t="s">
        <v>147</v>
      </c>
      <c r="E131" s="46" t="s">
        <v>81</v>
      </c>
      <c r="F131" s="46" t="s">
        <v>230</v>
      </c>
    </row>
    <row r="132" spans="1:6" ht="25.5">
      <c r="A132" s="93"/>
      <c r="B132" s="93"/>
      <c r="C132" s="47">
        <v>1</v>
      </c>
      <c r="D132" s="50" t="s">
        <v>147</v>
      </c>
      <c r="E132" s="46" t="s">
        <v>81</v>
      </c>
      <c r="F132" s="46" t="s">
        <v>230</v>
      </c>
    </row>
    <row r="133" spans="1:6" ht="25.5">
      <c r="A133" s="93"/>
      <c r="B133" s="93"/>
      <c r="C133" s="47">
        <v>1</v>
      </c>
      <c r="D133" s="50" t="s">
        <v>147</v>
      </c>
      <c r="E133" s="46" t="s">
        <v>58</v>
      </c>
      <c r="F133" s="46" t="s">
        <v>239</v>
      </c>
    </row>
    <row r="134" spans="1:6" ht="25.5">
      <c r="A134" s="93"/>
      <c r="B134" s="93"/>
      <c r="C134" s="47">
        <v>4</v>
      </c>
      <c r="D134" s="50" t="s">
        <v>147</v>
      </c>
      <c r="E134" s="46" t="s">
        <v>104</v>
      </c>
      <c r="F134" s="46" t="s">
        <v>255</v>
      </c>
    </row>
    <row r="135" spans="1:6" ht="25.5">
      <c r="A135" s="93"/>
      <c r="B135" s="93"/>
      <c r="C135" s="47">
        <v>1</v>
      </c>
      <c r="D135" s="50" t="s">
        <v>147</v>
      </c>
      <c r="E135" s="46" t="s">
        <v>105</v>
      </c>
      <c r="F135" s="46" t="s">
        <v>241</v>
      </c>
    </row>
    <row r="136" spans="1:6" ht="25.5">
      <c r="A136" s="93"/>
      <c r="B136" s="93"/>
      <c r="C136" s="47">
        <v>3</v>
      </c>
      <c r="D136" s="50" t="s">
        <v>147</v>
      </c>
      <c r="E136" s="46" t="s">
        <v>106</v>
      </c>
      <c r="F136" s="46" t="s">
        <v>255</v>
      </c>
    </row>
    <row r="137" spans="1:6" ht="25.5">
      <c r="A137" s="93"/>
      <c r="B137" s="93"/>
      <c r="C137" s="47">
        <v>3</v>
      </c>
      <c r="D137" s="50" t="s">
        <v>147</v>
      </c>
      <c r="E137" s="46" t="s">
        <v>107</v>
      </c>
      <c r="F137" s="46" t="s">
        <v>255</v>
      </c>
    </row>
    <row r="138" spans="1:6" ht="25.5">
      <c r="A138" s="93"/>
      <c r="B138" s="93"/>
      <c r="C138" s="47">
        <v>4</v>
      </c>
      <c r="D138" s="50" t="s">
        <v>147</v>
      </c>
      <c r="E138" s="46" t="s">
        <v>108</v>
      </c>
      <c r="F138" s="46" t="s">
        <v>256</v>
      </c>
    </row>
    <row r="139" spans="1:6">
      <c r="A139" s="93"/>
      <c r="B139" s="93"/>
      <c r="C139" s="47">
        <v>1</v>
      </c>
      <c r="D139" s="50" t="s">
        <v>147</v>
      </c>
      <c r="E139" s="46" t="s">
        <v>109</v>
      </c>
      <c r="F139" s="46" t="s">
        <v>257</v>
      </c>
    </row>
    <row r="140" spans="1:6" ht="25.5">
      <c r="A140" s="93"/>
      <c r="B140" s="93"/>
      <c r="C140" s="47">
        <v>2</v>
      </c>
      <c r="D140" s="50" t="s">
        <v>147</v>
      </c>
      <c r="E140" s="46" t="s">
        <v>110</v>
      </c>
      <c r="F140" s="46" t="s">
        <v>215</v>
      </c>
    </row>
    <row r="141" spans="1:6" ht="25.5">
      <c r="A141" s="93"/>
      <c r="B141" s="93"/>
      <c r="C141" s="47">
        <v>2</v>
      </c>
      <c r="D141" s="50" t="s">
        <v>147</v>
      </c>
      <c r="E141" s="46" t="s">
        <v>111</v>
      </c>
      <c r="F141" s="46" t="s">
        <v>221</v>
      </c>
    </row>
    <row r="142" spans="1:6" ht="25.5">
      <c r="A142" s="93"/>
      <c r="B142" s="93"/>
      <c r="C142" s="47">
        <v>5</v>
      </c>
      <c r="D142" s="50" t="s">
        <v>147</v>
      </c>
      <c r="E142" s="46" t="s">
        <v>112</v>
      </c>
      <c r="F142" s="46" t="s">
        <v>220</v>
      </c>
    </row>
    <row r="143" spans="1:6" ht="25.5">
      <c r="A143" s="93"/>
      <c r="B143" s="93"/>
      <c r="C143" s="47">
        <v>2</v>
      </c>
      <c r="D143" s="50" t="s">
        <v>147</v>
      </c>
      <c r="E143" s="46" t="s">
        <v>113</v>
      </c>
      <c r="F143" s="46" t="s">
        <v>258</v>
      </c>
    </row>
    <row r="144" spans="1:6" ht="25.5">
      <c r="A144" s="93"/>
      <c r="B144" s="93"/>
      <c r="C144" s="47">
        <v>1</v>
      </c>
      <c r="D144" s="50" t="s">
        <v>147</v>
      </c>
      <c r="E144" s="46" t="s">
        <v>114</v>
      </c>
      <c r="F144" s="46" t="s">
        <v>218</v>
      </c>
    </row>
    <row r="145" spans="1:6">
      <c r="A145" s="93"/>
      <c r="B145" s="93"/>
      <c r="C145" s="47">
        <v>1</v>
      </c>
      <c r="D145" s="50" t="s">
        <v>147</v>
      </c>
      <c r="E145" s="46" t="s">
        <v>115</v>
      </c>
      <c r="F145" s="46" t="s">
        <v>245</v>
      </c>
    </row>
    <row r="146" spans="1:6" ht="25.5">
      <c r="A146" s="93"/>
      <c r="B146" s="93"/>
      <c r="C146" s="47">
        <v>6</v>
      </c>
      <c r="D146" s="50" t="s">
        <v>147</v>
      </c>
      <c r="E146" s="46" t="s">
        <v>116</v>
      </c>
      <c r="F146" s="46" t="s">
        <v>259</v>
      </c>
    </row>
    <row r="147" spans="1:6" ht="25.5">
      <c r="A147" s="93"/>
      <c r="B147" s="93"/>
      <c r="C147" s="47">
        <v>24</v>
      </c>
      <c r="D147" s="50" t="s">
        <v>147</v>
      </c>
      <c r="E147" s="46" t="s">
        <v>117</v>
      </c>
      <c r="F147" s="46" t="s">
        <v>215</v>
      </c>
    </row>
    <row r="148" spans="1:6">
      <c r="A148" s="93"/>
      <c r="B148" s="93"/>
      <c r="C148" s="47">
        <v>3</v>
      </c>
      <c r="D148" s="50" t="s">
        <v>147</v>
      </c>
      <c r="E148" s="46" t="s">
        <v>118</v>
      </c>
      <c r="F148" s="46" t="s">
        <v>219</v>
      </c>
    </row>
    <row r="149" spans="1:6" ht="25.5">
      <c r="A149" s="93"/>
      <c r="B149" s="93"/>
      <c r="C149" s="47">
        <v>1</v>
      </c>
      <c r="D149" s="50" t="s">
        <v>147</v>
      </c>
      <c r="E149" s="46" t="s">
        <v>119</v>
      </c>
      <c r="F149" s="46" t="s">
        <v>241</v>
      </c>
    </row>
    <row r="150" spans="1:6" ht="25.5">
      <c r="A150" s="93"/>
      <c r="B150" s="93"/>
      <c r="C150" s="47">
        <v>10</v>
      </c>
      <c r="D150" s="50" t="s">
        <v>147</v>
      </c>
      <c r="E150" s="46" t="s">
        <v>77</v>
      </c>
      <c r="F150" s="46" t="s">
        <v>215</v>
      </c>
    </row>
    <row r="151" spans="1:6" ht="25.5">
      <c r="A151" s="93"/>
      <c r="B151" s="93"/>
      <c r="C151" s="47">
        <v>2</v>
      </c>
      <c r="D151" s="50" t="s">
        <v>147</v>
      </c>
      <c r="E151" s="46" t="s">
        <v>120</v>
      </c>
      <c r="F151" s="46" t="s">
        <v>215</v>
      </c>
    </row>
    <row r="152" spans="1:6" ht="38.25">
      <c r="A152" s="93"/>
      <c r="B152" s="93"/>
      <c r="C152" s="47">
        <v>2</v>
      </c>
      <c r="D152" s="50" t="s">
        <v>147</v>
      </c>
      <c r="E152" s="46" t="s">
        <v>121</v>
      </c>
      <c r="F152" s="46" t="s">
        <v>219</v>
      </c>
    </row>
    <row r="153" spans="1:6" ht="25.5">
      <c r="A153" s="92">
        <v>24</v>
      </c>
      <c r="B153" s="92">
        <v>44584</v>
      </c>
      <c r="C153" s="47">
        <v>4</v>
      </c>
      <c r="D153" s="50" t="s">
        <v>147</v>
      </c>
      <c r="E153" s="46" t="s">
        <v>57</v>
      </c>
      <c r="F153" s="46" t="s">
        <v>215</v>
      </c>
    </row>
    <row r="154" spans="1:6" ht="25.5">
      <c r="A154" s="93"/>
      <c r="B154" s="93"/>
      <c r="C154" s="47">
        <v>4</v>
      </c>
      <c r="D154" s="50" t="s">
        <v>147</v>
      </c>
      <c r="E154" s="46" t="s">
        <v>122</v>
      </c>
      <c r="F154" s="46" t="s">
        <v>260</v>
      </c>
    </row>
    <row r="155" spans="1:6">
      <c r="A155" s="47">
        <v>25</v>
      </c>
      <c r="B155" s="47">
        <v>44578</v>
      </c>
      <c r="C155" s="47">
        <v>1</v>
      </c>
      <c r="D155" s="50" t="s">
        <v>147</v>
      </c>
      <c r="E155" s="46" t="s">
        <v>123</v>
      </c>
      <c r="F155" s="46" t="s">
        <v>249</v>
      </c>
    </row>
    <row r="156" spans="1:6" ht="25.5">
      <c r="A156" s="92">
        <v>26</v>
      </c>
      <c r="B156" s="92">
        <v>44578</v>
      </c>
      <c r="C156" s="47">
        <v>2</v>
      </c>
      <c r="D156" s="50" t="s">
        <v>147</v>
      </c>
      <c r="E156" s="46" t="s">
        <v>57</v>
      </c>
      <c r="F156" s="46" t="s">
        <v>215</v>
      </c>
    </row>
    <row r="157" spans="1:6" ht="25.5">
      <c r="A157" s="93"/>
      <c r="B157" s="93"/>
      <c r="C157" s="47">
        <v>10</v>
      </c>
      <c r="D157" s="50" t="s">
        <v>147</v>
      </c>
      <c r="E157" s="46" t="s">
        <v>76</v>
      </c>
      <c r="F157" s="46" t="s">
        <v>215</v>
      </c>
    </row>
    <row r="158" spans="1:6" ht="25.5">
      <c r="A158" s="93"/>
      <c r="B158" s="93"/>
      <c r="C158" s="47">
        <v>1</v>
      </c>
      <c r="D158" s="50" t="s">
        <v>147</v>
      </c>
      <c r="E158" s="46" t="s">
        <v>60</v>
      </c>
      <c r="F158" s="46" t="s">
        <v>215</v>
      </c>
    </row>
    <row r="159" spans="1:6" ht="25.5">
      <c r="A159" s="92">
        <v>27</v>
      </c>
      <c r="B159" s="92">
        <v>44572</v>
      </c>
      <c r="C159" s="47">
        <v>5</v>
      </c>
      <c r="D159" s="50" t="s">
        <v>147</v>
      </c>
      <c r="E159" s="46" t="s">
        <v>91</v>
      </c>
      <c r="F159" s="46" t="s">
        <v>215</v>
      </c>
    </row>
    <row r="160" spans="1:6">
      <c r="A160" s="93"/>
      <c r="B160" s="93"/>
      <c r="C160" s="47">
        <v>3</v>
      </c>
      <c r="D160" s="50" t="s">
        <v>147</v>
      </c>
      <c r="E160" s="46" t="s">
        <v>124</v>
      </c>
      <c r="F160" s="46" t="s">
        <v>227</v>
      </c>
    </row>
    <row r="161" spans="1:6" ht="25.5">
      <c r="A161" s="93"/>
      <c r="B161" s="93"/>
      <c r="C161" s="47">
        <v>3</v>
      </c>
      <c r="D161" s="50" t="s">
        <v>147</v>
      </c>
      <c r="E161" s="46" t="s">
        <v>125</v>
      </c>
      <c r="F161" s="46" t="s">
        <v>220</v>
      </c>
    </row>
    <row r="162" spans="1:6" ht="25.5">
      <c r="A162" s="93"/>
      <c r="B162" s="93"/>
      <c r="C162" s="47">
        <v>2</v>
      </c>
      <c r="D162" s="50" t="s">
        <v>147</v>
      </c>
      <c r="E162" s="46" t="s">
        <v>126</v>
      </c>
      <c r="F162" s="46" t="s">
        <v>220</v>
      </c>
    </row>
    <row r="163" spans="1:6" ht="25.5">
      <c r="A163" s="93"/>
      <c r="B163" s="93"/>
      <c r="C163" s="47">
        <v>21</v>
      </c>
      <c r="D163" s="50" t="s">
        <v>147</v>
      </c>
      <c r="E163" s="46" t="s">
        <v>66</v>
      </c>
      <c r="F163" s="46" t="s">
        <v>242</v>
      </c>
    </row>
    <row r="164" spans="1:6" ht="25.5">
      <c r="A164" s="93"/>
      <c r="B164" s="93"/>
      <c r="C164" s="47">
        <v>1</v>
      </c>
      <c r="D164" s="50" t="s">
        <v>147</v>
      </c>
      <c r="E164" s="46" t="s">
        <v>127</v>
      </c>
      <c r="F164" s="46" t="s">
        <v>218</v>
      </c>
    </row>
    <row r="165" spans="1:6" ht="25.5">
      <c r="A165" s="93"/>
      <c r="B165" s="93"/>
      <c r="C165" s="47">
        <v>1</v>
      </c>
      <c r="D165" s="50" t="s">
        <v>147</v>
      </c>
      <c r="E165" s="46" t="s">
        <v>128</v>
      </c>
      <c r="F165" s="46" t="s">
        <v>215</v>
      </c>
    </row>
    <row r="166" spans="1:6" ht="25.5">
      <c r="A166" s="93"/>
      <c r="B166" s="93"/>
      <c r="C166" s="47">
        <v>1</v>
      </c>
      <c r="D166" s="50" t="s">
        <v>147</v>
      </c>
      <c r="E166" s="46" t="s">
        <v>73</v>
      </c>
      <c r="F166" s="46" t="s">
        <v>239</v>
      </c>
    </row>
    <row r="167" spans="1:6" ht="25.5">
      <c r="A167" s="93"/>
      <c r="B167" s="93"/>
      <c r="C167" s="47">
        <v>2</v>
      </c>
      <c r="D167" s="50" t="s">
        <v>147</v>
      </c>
      <c r="E167" s="46" t="s">
        <v>129</v>
      </c>
      <c r="F167" s="46" t="s">
        <v>226</v>
      </c>
    </row>
    <row r="168" spans="1:6" ht="25.5">
      <c r="A168" s="93"/>
      <c r="B168" s="93"/>
      <c r="C168" s="47">
        <v>2</v>
      </c>
      <c r="D168" s="50" t="s">
        <v>147</v>
      </c>
      <c r="E168" s="46" t="s">
        <v>130</v>
      </c>
      <c r="F168" s="46" t="s">
        <v>241</v>
      </c>
    </row>
    <row r="169" spans="1:6">
      <c r="A169" s="92">
        <v>28</v>
      </c>
      <c r="B169" s="92">
        <v>44575</v>
      </c>
      <c r="C169" s="47">
        <v>1</v>
      </c>
      <c r="D169" s="50" t="s">
        <v>147</v>
      </c>
      <c r="E169" s="46" t="s">
        <v>61</v>
      </c>
      <c r="F169" s="46" t="s">
        <v>219</v>
      </c>
    </row>
    <row r="170" spans="1:6">
      <c r="A170" s="93"/>
      <c r="B170" s="93"/>
      <c r="C170" s="47">
        <v>1</v>
      </c>
      <c r="D170" s="50" t="s">
        <v>147</v>
      </c>
      <c r="E170" s="46" t="s">
        <v>61</v>
      </c>
      <c r="F170" s="46" t="s">
        <v>219</v>
      </c>
    </row>
    <row r="171" spans="1:6">
      <c r="A171" s="47">
        <v>29</v>
      </c>
      <c r="B171" s="47">
        <v>44575</v>
      </c>
      <c r="C171" s="47">
        <v>3</v>
      </c>
      <c r="D171" s="50" t="s">
        <v>147</v>
      </c>
      <c r="E171" s="46" t="s">
        <v>123</v>
      </c>
      <c r="F171" s="46" t="s">
        <v>249</v>
      </c>
    </row>
    <row r="172" spans="1:6">
      <c r="A172" s="47">
        <v>30</v>
      </c>
      <c r="B172" s="47">
        <v>44575</v>
      </c>
      <c r="C172" s="47">
        <v>1</v>
      </c>
      <c r="D172" s="50" t="s">
        <v>147</v>
      </c>
      <c r="E172" s="46" t="s">
        <v>123</v>
      </c>
      <c r="F172" s="46" t="s">
        <v>249</v>
      </c>
    </row>
    <row r="173" spans="1:6" ht="25.5">
      <c r="A173" s="47">
        <v>31</v>
      </c>
      <c r="B173" s="47">
        <v>44575</v>
      </c>
      <c r="C173" s="47">
        <v>1</v>
      </c>
      <c r="D173" s="50" t="s">
        <v>147</v>
      </c>
      <c r="E173" s="46" t="s">
        <v>131</v>
      </c>
      <c r="F173" s="46" t="s">
        <v>216</v>
      </c>
    </row>
    <row r="174" spans="1:6" ht="25.5">
      <c r="A174" s="92">
        <v>32</v>
      </c>
      <c r="B174" s="92">
        <v>44575</v>
      </c>
      <c r="C174" s="47">
        <v>2</v>
      </c>
      <c r="D174" s="50" t="s">
        <v>147</v>
      </c>
      <c r="E174" s="46" t="s">
        <v>132</v>
      </c>
      <c r="F174" s="46" t="s">
        <v>223</v>
      </c>
    </row>
    <row r="175" spans="1:6" ht="25.5">
      <c r="A175" s="93"/>
      <c r="B175" s="93"/>
      <c r="C175" s="47">
        <v>1</v>
      </c>
      <c r="D175" s="50" t="s">
        <v>147</v>
      </c>
      <c r="E175" s="46" t="s">
        <v>133</v>
      </c>
      <c r="F175" s="46" t="s">
        <v>261</v>
      </c>
    </row>
    <row r="176" spans="1:6" ht="25.5">
      <c r="A176" s="92">
        <v>33</v>
      </c>
      <c r="B176" s="92">
        <v>44575</v>
      </c>
      <c r="C176" s="47">
        <v>3</v>
      </c>
      <c r="D176" s="50" t="s">
        <v>147</v>
      </c>
      <c r="E176" s="46" t="s">
        <v>134</v>
      </c>
      <c r="F176" s="46" t="s">
        <v>218</v>
      </c>
    </row>
    <row r="177" spans="1:6" ht="25.5">
      <c r="A177" s="93"/>
      <c r="B177" s="93"/>
      <c r="C177" s="47">
        <v>1</v>
      </c>
      <c r="D177" s="50" t="s">
        <v>147</v>
      </c>
      <c r="E177" s="46" t="s">
        <v>101</v>
      </c>
      <c r="F177" s="46" t="s">
        <v>218</v>
      </c>
    </row>
    <row r="178" spans="1:6">
      <c r="A178" s="93"/>
      <c r="B178" s="93"/>
      <c r="C178" s="47">
        <v>2</v>
      </c>
      <c r="D178" s="50" t="s">
        <v>147</v>
      </c>
      <c r="E178" s="46" t="s">
        <v>123</v>
      </c>
      <c r="F178" s="46" t="s">
        <v>249</v>
      </c>
    </row>
    <row r="179" spans="1:6" ht="25.5">
      <c r="A179" s="93"/>
      <c r="B179" s="93"/>
      <c r="C179" s="47">
        <v>1</v>
      </c>
      <c r="D179" s="50" t="s">
        <v>147</v>
      </c>
      <c r="E179" s="46" t="s">
        <v>99</v>
      </c>
      <c r="F179" s="46" t="s">
        <v>218</v>
      </c>
    </row>
    <row r="180" spans="1:6">
      <c r="A180" s="93"/>
      <c r="B180" s="93"/>
      <c r="C180" s="47">
        <v>1</v>
      </c>
      <c r="D180" s="50" t="s">
        <v>147</v>
      </c>
      <c r="E180" s="46" t="s">
        <v>98</v>
      </c>
      <c r="F180" s="46" t="s">
        <v>219</v>
      </c>
    </row>
    <row r="181" spans="1:6" ht="25.5">
      <c r="A181" s="93"/>
      <c r="B181" s="93"/>
      <c r="C181" s="47">
        <v>1</v>
      </c>
      <c r="D181" s="50" t="s">
        <v>147</v>
      </c>
      <c r="E181" s="46" t="s">
        <v>93</v>
      </c>
      <c r="F181" s="46" t="s">
        <v>228</v>
      </c>
    </row>
    <row r="182" spans="1:6" ht="25.5">
      <c r="A182" s="93"/>
      <c r="B182" s="93"/>
      <c r="C182" s="47">
        <v>1</v>
      </c>
      <c r="D182" s="50" t="s">
        <v>147</v>
      </c>
      <c r="E182" s="46" t="s">
        <v>60</v>
      </c>
      <c r="F182" s="46" t="s">
        <v>215</v>
      </c>
    </row>
    <row r="183" spans="1:6" ht="25.5">
      <c r="A183" s="93"/>
      <c r="B183" s="93"/>
      <c r="C183" s="47">
        <v>5</v>
      </c>
      <c r="D183" s="50" t="s">
        <v>147</v>
      </c>
      <c r="E183" s="46" t="s">
        <v>70</v>
      </c>
      <c r="F183" s="46" t="s">
        <v>243</v>
      </c>
    </row>
    <row r="184" spans="1:6">
      <c r="A184" s="93"/>
      <c r="B184" s="93"/>
      <c r="C184" s="47">
        <v>1</v>
      </c>
      <c r="D184" s="50" t="s">
        <v>147</v>
      </c>
      <c r="E184" s="46" t="s">
        <v>71</v>
      </c>
      <c r="F184" s="46" t="s">
        <v>219</v>
      </c>
    </row>
    <row r="185" spans="1:6" ht="25.5">
      <c r="A185" s="93"/>
      <c r="B185" s="93"/>
      <c r="C185" s="47">
        <v>1</v>
      </c>
      <c r="D185" s="50" t="s">
        <v>147</v>
      </c>
      <c r="E185" s="46" t="s">
        <v>105</v>
      </c>
      <c r="F185" s="46" t="s">
        <v>241</v>
      </c>
    </row>
    <row r="186" spans="1:6" ht="25.5">
      <c r="A186" s="93"/>
      <c r="B186" s="93"/>
      <c r="C186" s="47">
        <v>5</v>
      </c>
      <c r="D186" s="50" t="s">
        <v>147</v>
      </c>
      <c r="E186" s="46" t="s">
        <v>135</v>
      </c>
      <c r="F186" s="46" t="s">
        <v>218</v>
      </c>
    </row>
    <row r="187" spans="1:6" ht="25.5">
      <c r="A187" s="93"/>
      <c r="B187" s="93"/>
      <c r="C187" s="47">
        <v>2</v>
      </c>
      <c r="D187" s="50" t="s">
        <v>147</v>
      </c>
      <c r="E187" s="46" t="s">
        <v>136</v>
      </c>
      <c r="F187" s="46" t="s">
        <v>218</v>
      </c>
    </row>
    <row r="188" spans="1:6">
      <c r="A188" s="93"/>
      <c r="B188" s="93"/>
      <c r="C188" s="47">
        <v>3</v>
      </c>
      <c r="D188" s="50" t="s">
        <v>147</v>
      </c>
      <c r="E188" s="46" t="s">
        <v>124</v>
      </c>
      <c r="F188" s="46" t="s">
        <v>227</v>
      </c>
    </row>
    <row r="189" spans="1:6" ht="25.5">
      <c r="A189" s="93"/>
      <c r="B189" s="93"/>
      <c r="C189" s="47">
        <v>10</v>
      </c>
      <c r="D189" s="50" t="s">
        <v>147</v>
      </c>
      <c r="E189" s="46" t="s">
        <v>117</v>
      </c>
      <c r="F189" s="46" t="s">
        <v>215</v>
      </c>
    </row>
    <row r="190" spans="1:6" ht="25.5">
      <c r="A190" s="93"/>
      <c r="B190" s="93"/>
      <c r="C190" s="47">
        <v>1</v>
      </c>
      <c r="D190" s="50" t="s">
        <v>147</v>
      </c>
      <c r="E190" s="46" t="s">
        <v>72</v>
      </c>
      <c r="F190" s="46" t="s">
        <v>251</v>
      </c>
    </row>
    <row r="191" spans="1:6" ht="25.5">
      <c r="A191" s="93"/>
      <c r="B191" s="93"/>
      <c r="C191" s="47">
        <v>1</v>
      </c>
      <c r="D191" s="50" t="s">
        <v>147</v>
      </c>
      <c r="E191" s="46" t="s">
        <v>114</v>
      </c>
      <c r="F191" s="46" t="s">
        <v>218</v>
      </c>
    </row>
    <row r="192" spans="1:6" ht="25.5">
      <c r="A192" s="93"/>
      <c r="B192" s="93"/>
      <c r="C192" s="47">
        <v>1</v>
      </c>
      <c r="D192" s="50" t="s">
        <v>147</v>
      </c>
      <c r="E192" s="46" t="s">
        <v>113</v>
      </c>
      <c r="F192" s="46" t="s">
        <v>258</v>
      </c>
    </row>
    <row r="193" spans="1:6" ht="25.5">
      <c r="A193" s="93"/>
      <c r="B193" s="93"/>
      <c r="C193" s="47">
        <v>40</v>
      </c>
      <c r="D193" s="50" t="s">
        <v>147</v>
      </c>
      <c r="E193" s="46" t="s">
        <v>64</v>
      </c>
      <c r="F193" s="46" t="s">
        <v>218</v>
      </c>
    </row>
    <row r="194" spans="1:6" ht="25.5">
      <c r="A194" s="92">
        <v>34</v>
      </c>
      <c r="B194" s="92">
        <v>44582</v>
      </c>
      <c r="C194" s="47">
        <v>1</v>
      </c>
      <c r="D194" s="50" t="s">
        <v>147</v>
      </c>
      <c r="E194" s="46" t="s">
        <v>86</v>
      </c>
      <c r="F194" s="46" t="s">
        <v>246</v>
      </c>
    </row>
    <row r="195" spans="1:6" ht="25.5">
      <c r="A195" s="93"/>
      <c r="B195" s="93"/>
      <c r="C195" s="47">
        <v>1</v>
      </c>
      <c r="D195" s="50" t="s">
        <v>147</v>
      </c>
      <c r="E195" s="46" t="s">
        <v>64</v>
      </c>
      <c r="F195" s="46" t="s">
        <v>218</v>
      </c>
    </row>
    <row r="196" spans="1:6" ht="25.5">
      <c r="A196" s="93"/>
      <c r="B196" s="93"/>
      <c r="C196" s="47">
        <v>1</v>
      </c>
      <c r="D196" s="50" t="s">
        <v>147</v>
      </c>
      <c r="E196" s="46" t="s">
        <v>120</v>
      </c>
      <c r="F196" s="46" t="s">
        <v>215</v>
      </c>
    </row>
    <row r="197" spans="1:6" ht="25.5">
      <c r="A197" s="92">
        <v>35</v>
      </c>
      <c r="B197" s="92">
        <v>44583</v>
      </c>
      <c r="C197" s="47">
        <v>15</v>
      </c>
      <c r="D197" s="50" t="s">
        <v>147</v>
      </c>
      <c r="E197" s="46" t="s">
        <v>107</v>
      </c>
      <c r="F197" s="46" t="s">
        <v>255</v>
      </c>
    </row>
    <row r="198" spans="1:6">
      <c r="A198" s="93"/>
      <c r="B198" s="93"/>
      <c r="C198" s="47">
        <v>1</v>
      </c>
      <c r="D198" s="50" t="s">
        <v>147</v>
      </c>
      <c r="E198" s="46" t="s">
        <v>137</v>
      </c>
      <c r="F198" s="46" t="s">
        <v>219</v>
      </c>
    </row>
    <row r="199" spans="1:6" ht="25.5">
      <c r="A199" s="47">
        <v>36</v>
      </c>
      <c r="B199" s="47">
        <v>44610</v>
      </c>
      <c r="C199" s="47">
        <v>2</v>
      </c>
      <c r="D199" s="50" t="s">
        <v>3</v>
      </c>
      <c r="E199" s="46" t="s">
        <v>89</v>
      </c>
      <c r="F199" s="46" t="s">
        <v>234</v>
      </c>
    </row>
    <row r="200" spans="1:6" ht="25.5">
      <c r="A200" s="47">
        <v>37</v>
      </c>
      <c r="B200" s="47">
        <v>44608</v>
      </c>
      <c r="C200" s="47">
        <v>1</v>
      </c>
      <c r="D200" s="50" t="s">
        <v>3</v>
      </c>
      <c r="E200" s="46" t="s">
        <v>132</v>
      </c>
      <c r="F200" s="46" t="s">
        <v>223</v>
      </c>
    </row>
    <row r="201" spans="1:6" ht="25.5">
      <c r="A201" s="92">
        <v>38</v>
      </c>
      <c r="B201" s="92">
        <v>44608</v>
      </c>
      <c r="C201" s="47">
        <v>1</v>
      </c>
      <c r="D201" s="50" t="s">
        <v>3</v>
      </c>
      <c r="E201" s="46" t="s">
        <v>197</v>
      </c>
      <c r="F201" s="46" t="s">
        <v>235</v>
      </c>
    </row>
    <row r="202" spans="1:6" ht="25.5">
      <c r="A202" s="93"/>
      <c r="B202" s="93"/>
      <c r="C202" s="47">
        <v>2</v>
      </c>
      <c r="D202" s="50" t="s">
        <v>3</v>
      </c>
      <c r="E202" s="46" t="s">
        <v>100</v>
      </c>
      <c r="F202" s="46" t="s">
        <v>218</v>
      </c>
    </row>
    <row r="203" spans="1:6">
      <c r="A203" s="93"/>
      <c r="B203" s="93"/>
      <c r="C203" s="47">
        <v>2</v>
      </c>
      <c r="D203" s="50" t="s">
        <v>3</v>
      </c>
      <c r="E203" s="46" t="s">
        <v>194</v>
      </c>
      <c r="F203" s="46" t="s">
        <v>231</v>
      </c>
    </row>
    <row r="204" spans="1:6" ht="25.5">
      <c r="A204" s="93"/>
      <c r="B204" s="93"/>
      <c r="C204" s="47">
        <v>1</v>
      </c>
      <c r="D204" s="50" t="s">
        <v>3</v>
      </c>
      <c r="E204" s="46" t="s">
        <v>111</v>
      </c>
      <c r="F204" s="46" t="s">
        <v>221</v>
      </c>
    </row>
    <row r="205" spans="1:6" ht="25.5">
      <c r="A205" s="92">
        <v>39</v>
      </c>
      <c r="B205" s="92">
        <v>44609</v>
      </c>
      <c r="C205" s="47">
        <v>2</v>
      </c>
      <c r="D205" s="50" t="s">
        <v>3</v>
      </c>
      <c r="E205" s="46" t="s">
        <v>79</v>
      </c>
      <c r="F205" s="46" t="s">
        <v>215</v>
      </c>
    </row>
    <row r="206" spans="1:6" ht="25.5">
      <c r="A206" s="93"/>
      <c r="B206" s="93"/>
      <c r="C206" s="47">
        <v>9</v>
      </c>
      <c r="D206" s="50" t="s">
        <v>3</v>
      </c>
      <c r="E206" s="46" t="s">
        <v>89</v>
      </c>
      <c r="F206" s="46" t="s">
        <v>234</v>
      </c>
    </row>
    <row r="207" spans="1:6" ht="25.5">
      <c r="A207" s="93"/>
      <c r="B207" s="93"/>
      <c r="C207" s="47">
        <v>1</v>
      </c>
      <c r="D207" s="50" t="s">
        <v>3</v>
      </c>
      <c r="E207" s="46" t="s">
        <v>135</v>
      </c>
      <c r="F207" s="46" t="s">
        <v>218</v>
      </c>
    </row>
    <row r="208" spans="1:6" ht="25.5">
      <c r="A208" s="93"/>
      <c r="B208" s="93"/>
      <c r="C208" s="47">
        <v>1</v>
      </c>
      <c r="D208" s="50" t="s">
        <v>3</v>
      </c>
      <c r="E208" s="46" t="s">
        <v>126</v>
      </c>
      <c r="F208" s="46" t="s">
        <v>220</v>
      </c>
    </row>
    <row r="209" spans="1:6" ht="25.5">
      <c r="A209" s="93"/>
      <c r="B209" s="93"/>
      <c r="C209" s="47">
        <v>1</v>
      </c>
      <c r="D209" s="50" t="s">
        <v>3</v>
      </c>
      <c r="E209" s="46" t="s">
        <v>108</v>
      </c>
      <c r="F209" s="46" t="s">
        <v>256</v>
      </c>
    </row>
    <row r="210" spans="1:6" ht="25.5">
      <c r="A210" s="93"/>
      <c r="B210" s="93"/>
      <c r="C210" s="47">
        <v>1</v>
      </c>
      <c r="D210" s="50" t="s">
        <v>3</v>
      </c>
      <c r="E210" s="46" t="s">
        <v>192</v>
      </c>
      <c r="F210" s="46" t="s">
        <v>224</v>
      </c>
    </row>
    <row r="211" spans="1:6" ht="25.5">
      <c r="A211" s="93"/>
      <c r="B211" s="93"/>
      <c r="C211" s="47">
        <v>1</v>
      </c>
      <c r="D211" s="50" t="s">
        <v>3</v>
      </c>
      <c r="E211" s="46" t="s">
        <v>207</v>
      </c>
      <c r="F211" s="46" t="s">
        <v>259</v>
      </c>
    </row>
    <row r="212" spans="1:6" ht="25.5">
      <c r="A212" s="92">
        <v>40</v>
      </c>
      <c r="B212" s="92">
        <v>44581</v>
      </c>
      <c r="C212" s="47">
        <v>2</v>
      </c>
      <c r="D212" s="50" t="s">
        <v>147</v>
      </c>
      <c r="E212" s="46" t="s">
        <v>138</v>
      </c>
      <c r="F212" s="46" t="s">
        <v>218</v>
      </c>
    </row>
    <row r="213" spans="1:6" ht="25.5">
      <c r="A213" s="93"/>
      <c r="B213" s="93"/>
      <c r="C213" s="47">
        <v>1</v>
      </c>
      <c r="D213" s="50" t="s">
        <v>147</v>
      </c>
      <c r="E213" s="46" t="s">
        <v>139</v>
      </c>
      <c r="F213" s="46" t="s">
        <v>218</v>
      </c>
    </row>
    <row r="214" spans="1:6" ht="25.5">
      <c r="A214" s="93"/>
      <c r="B214" s="93"/>
      <c r="C214" s="47">
        <v>2</v>
      </c>
      <c r="D214" s="50" t="s">
        <v>147</v>
      </c>
      <c r="E214" s="46" t="s">
        <v>60</v>
      </c>
      <c r="F214" s="46" t="s">
        <v>215</v>
      </c>
    </row>
    <row r="215" spans="1:6" ht="25.5">
      <c r="A215" s="47">
        <v>41</v>
      </c>
      <c r="B215" s="47">
        <v>37561</v>
      </c>
      <c r="C215" s="47">
        <v>1</v>
      </c>
      <c r="D215" s="50" t="s">
        <v>147</v>
      </c>
      <c r="E215" s="46" t="s">
        <v>206</v>
      </c>
      <c r="F215" s="46" t="s">
        <v>247</v>
      </c>
    </row>
    <row r="216" spans="1:6" ht="25.5">
      <c r="A216" s="47">
        <v>42</v>
      </c>
      <c r="B216" s="47">
        <v>50950</v>
      </c>
      <c r="C216" s="47">
        <v>1</v>
      </c>
      <c r="D216" s="50" t="s">
        <v>3</v>
      </c>
      <c r="E216" s="46" t="s">
        <v>110</v>
      </c>
      <c r="F216" s="46" t="s">
        <v>215</v>
      </c>
    </row>
    <row r="217" spans="1:6">
      <c r="A217" s="47">
        <v>43</v>
      </c>
      <c r="B217" s="47">
        <v>50949</v>
      </c>
      <c r="C217" s="47">
        <v>1</v>
      </c>
      <c r="D217" s="50" t="s">
        <v>147</v>
      </c>
      <c r="E217" s="46" t="s">
        <v>208</v>
      </c>
      <c r="F217" s="46" t="s">
        <v>262</v>
      </c>
    </row>
    <row r="218" spans="1:6">
      <c r="A218" s="47">
        <v>44</v>
      </c>
      <c r="B218" s="47">
        <v>50952</v>
      </c>
      <c r="C218" s="47">
        <v>1</v>
      </c>
      <c r="D218" s="50" t="s">
        <v>3</v>
      </c>
      <c r="E218" s="46" t="s">
        <v>124</v>
      </c>
      <c r="F218" s="46" t="s">
        <v>227</v>
      </c>
    </row>
    <row r="219" spans="1:6" ht="25.5">
      <c r="A219" s="47">
        <v>45</v>
      </c>
      <c r="B219" s="47">
        <v>44607</v>
      </c>
      <c r="C219" s="47">
        <v>3</v>
      </c>
      <c r="D219" s="50" t="s">
        <v>3</v>
      </c>
      <c r="E219" s="46" t="s">
        <v>86</v>
      </c>
      <c r="F219" s="46" t="s">
        <v>246</v>
      </c>
    </row>
    <row r="220" spans="1:6" ht="25.5">
      <c r="A220" s="92">
        <v>46</v>
      </c>
      <c r="B220" s="92">
        <v>44606</v>
      </c>
      <c r="C220" s="47">
        <v>2</v>
      </c>
      <c r="D220" s="50" t="s">
        <v>3</v>
      </c>
      <c r="E220" s="46" t="s">
        <v>86</v>
      </c>
      <c r="F220" s="46" t="s">
        <v>246</v>
      </c>
    </row>
    <row r="221" spans="1:6" ht="25.5">
      <c r="A221" s="93"/>
      <c r="B221" s="93"/>
      <c r="C221" s="47">
        <v>1</v>
      </c>
      <c r="D221" s="50" t="s">
        <v>3</v>
      </c>
      <c r="E221" s="46" t="s">
        <v>70</v>
      </c>
      <c r="F221" s="46" t="s">
        <v>243</v>
      </c>
    </row>
    <row r="222" spans="1:6" ht="25.5">
      <c r="A222" s="93"/>
      <c r="B222" s="93"/>
      <c r="C222" s="47">
        <v>1</v>
      </c>
      <c r="D222" s="50" t="s">
        <v>3</v>
      </c>
      <c r="E222" s="46" t="s">
        <v>60</v>
      </c>
      <c r="F222" s="46" t="s">
        <v>215</v>
      </c>
    </row>
    <row r="223" spans="1:6" ht="25.5">
      <c r="A223" s="47">
        <v>47</v>
      </c>
      <c r="B223" s="47">
        <v>50948</v>
      </c>
      <c r="C223" s="47">
        <v>3</v>
      </c>
      <c r="D223" s="50" t="s">
        <v>3</v>
      </c>
      <c r="E223" s="46" t="s">
        <v>120</v>
      </c>
      <c r="F223" s="46" t="s">
        <v>215</v>
      </c>
    </row>
    <row r="224" spans="1:6">
      <c r="A224" s="47">
        <v>48</v>
      </c>
      <c r="B224" s="47">
        <v>50953</v>
      </c>
      <c r="C224" s="47">
        <v>1</v>
      </c>
      <c r="D224" s="50" t="s">
        <v>3</v>
      </c>
      <c r="E224" s="46" t="s">
        <v>208</v>
      </c>
      <c r="F224" s="46" t="s">
        <v>262</v>
      </c>
    </row>
    <row r="225" spans="1:6">
      <c r="A225" s="92">
        <v>49</v>
      </c>
      <c r="B225" s="92">
        <v>44613</v>
      </c>
      <c r="C225" s="47">
        <v>3</v>
      </c>
      <c r="D225" s="50" t="s">
        <v>3</v>
      </c>
      <c r="E225" s="46" t="s">
        <v>123</v>
      </c>
      <c r="F225" s="46" t="s">
        <v>249</v>
      </c>
    </row>
    <row r="226" spans="1:6">
      <c r="A226" s="93"/>
      <c r="B226" s="93"/>
      <c r="C226" s="47">
        <v>2</v>
      </c>
      <c r="D226" s="50" t="s">
        <v>3</v>
      </c>
      <c r="E226" s="46" t="s">
        <v>137</v>
      </c>
      <c r="F226" s="46" t="s">
        <v>219</v>
      </c>
    </row>
    <row r="227" spans="1:6" ht="25.5">
      <c r="A227" s="93"/>
      <c r="B227" s="93"/>
      <c r="C227" s="47">
        <v>3</v>
      </c>
      <c r="D227" s="50" t="s">
        <v>3</v>
      </c>
      <c r="E227" s="46" t="s">
        <v>57</v>
      </c>
      <c r="F227" s="46" t="s">
        <v>215</v>
      </c>
    </row>
    <row r="228" spans="1:6" ht="25.5">
      <c r="A228" s="93"/>
      <c r="B228" s="93"/>
      <c r="C228" s="47">
        <v>1</v>
      </c>
      <c r="D228" s="50" t="s">
        <v>3</v>
      </c>
      <c r="E228" s="46" t="s">
        <v>127</v>
      </c>
      <c r="F228" s="46" t="s">
        <v>218</v>
      </c>
    </row>
    <row r="229" spans="1:6">
      <c r="A229" s="47">
        <v>50</v>
      </c>
      <c r="B229" s="47">
        <v>44615</v>
      </c>
      <c r="C229" s="47">
        <v>1</v>
      </c>
      <c r="D229" s="50" t="s">
        <v>3</v>
      </c>
      <c r="E229" s="46" t="s">
        <v>61</v>
      </c>
      <c r="F229" s="46" t="s">
        <v>219</v>
      </c>
    </row>
    <row r="230" spans="1:6">
      <c r="A230" s="47">
        <v>51</v>
      </c>
      <c r="B230" s="47">
        <v>44615</v>
      </c>
      <c r="C230" s="47">
        <v>1</v>
      </c>
      <c r="D230" s="50" t="s">
        <v>3</v>
      </c>
      <c r="E230" s="46" t="s">
        <v>123</v>
      </c>
      <c r="F230" s="46" t="s">
        <v>249</v>
      </c>
    </row>
    <row r="231" spans="1:6" ht="25.5">
      <c r="A231" s="92">
        <v>52</v>
      </c>
      <c r="B231" s="92">
        <v>44615</v>
      </c>
      <c r="C231" s="47">
        <v>3</v>
      </c>
      <c r="D231" s="50" t="s">
        <v>3</v>
      </c>
      <c r="E231" s="46" t="s">
        <v>57</v>
      </c>
      <c r="F231" s="46" t="s">
        <v>215</v>
      </c>
    </row>
    <row r="232" spans="1:6">
      <c r="A232" s="93"/>
      <c r="B232" s="93"/>
      <c r="C232" s="47">
        <v>5</v>
      </c>
      <c r="D232" s="50" t="s">
        <v>3</v>
      </c>
      <c r="E232" s="46" t="s">
        <v>194</v>
      </c>
      <c r="F232" s="46" t="s">
        <v>231</v>
      </c>
    </row>
    <row r="233" spans="1:6" ht="25.5">
      <c r="A233" s="93"/>
      <c r="B233" s="93"/>
      <c r="C233" s="47">
        <v>10</v>
      </c>
      <c r="D233" s="50" t="s">
        <v>3</v>
      </c>
      <c r="E233" s="46" t="s">
        <v>117</v>
      </c>
      <c r="F233" s="46" t="s">
        <v>215</v>
      </c>
    </row>
    <row r="234" spans="1:6" ht="25.5">
      <c r="A234" s="47">
        <v>53</v>
      </c>
      <c r="B234" s="47">
        <v>44614</v>
      </c>
      <c r="C234" s="47">
        <v>1</v>
      </c>
      <c r="D234" s="50" t="s">
        <v>3</v>
      </c>
      <c r="E234" s="46" t="s">
        <v>138</v>
      </c>
      <c r="F234" s="46" t="s">
        <v>218</v>
      </c>
    </row>
    <row r="235" spans="1:6">
      <c r="A235" s="47">
        <v>54</v>
      </c>
      <c r="B235" s="47">
        <v>50954</v>
      </c>
      <c r="C235" s="47">
        <v>1</v>
      </c>
      <c r="D235" s="50" t="s">
        <v>3</v>
      </c>
      <c r="E235" s="46" t="s">
        <v>187</v>
      </c>
      <c r="F235" s="46" t="s">
        <v>217</v>
      </c>
    </row>
    <row r="236" spans="1:6">
      <c r="A236" s="92">
        <v>55</v>
      </c>
      <c r="B236" s="92">
        <v>44603</v>
      </c>
      <c r="C236" s="47">
        <v>2</v>
      </c>
      <c r="D236" s="50" t="s">
        <v>147</v>
      </c>
      <c r="E236" s="46" t="s">
        <v>109</v>
      </c>
      <c r="F236" s="46" t="s">
        <v>257</v>
      </c>
    </row>
    <row r="237" spans="1:6" ht="25.5">
      <c r="A237" s="93"/>
      <c r="B237" s="93"/>
      <c r="C237" s="47">
        <v>1</v>
      </c>
      <c r="D237" s="50" t="s">
        <v>147</v>
      </c>
      <c r="E237" s="46" t="s">
        <v>209</v>
      </c>
      <c r="F237" s="46" t="s">
        <v>263</v>
      </c>
    </row>
    <row r="238" spans="1:6">
      <c r="A238" s="51"/>
      <c r="B238" s="51"/>
      <c r="C238" s="51"/>
      <c r="D238" s="51"/>
      <c r="E238" s="51"/>
      <c r="F238" s="51"/>
    </row>
    <row r="246" spans="9:9">
      <c r="I246" s="52"/>
    </row>
    <row r="247" spans="9:9">
      <c r="I247" s="52"/>
    </row>
    <row r="253" spans="9:9">
      <c r="I253" s="52"/>
    </row>
    <row r="254" spans="9:9">
      <c r="I254" s="52"/>
    </row>
  </sheetData>
  <mergeCells count="50">
    <mergeCell ref="A9:A13"/>
    <mergeCell ref="B9:B13"/>
    <mergeCell ref="A14:A15"/>
    <mergeCell ref="B14:B15"/>
    <mergeCell ref="A16:A65"/>
    <mergeCell ref="B16:B65"/>
    <mergeCell ref="A66:A67"/>
    <mergeCell ref="B66:B67"/>
    <mergeCell ref="A72:A77"/>
    <mergeCell ref="B72:B77"/>
    <mergeCell ref="A79:A84"/>
    <mergeCell ref="B79:B84"/>
    <mergeCell ref="A86:A93"/>
    <mergeCell ref="B86:B93"/>
    <mergeCell ref="A94:A97"/>
    <mergeCell ref="B94:B97"/>
    <mergeCell ref="A98:A114"/>
    <mergeCell ref="B98:B114"/>
    <mergeCell ref="A115:A152"/>
    <mergeCell ref="B115:B152"/>
    <mergeCell ref="A153:A154"/>
    <mergeCell ref="B153:B154"/>
    <mergeCell ref="A156:A158"/>
    <mergeCell ref="B156:B158"/>
    <mergeCell ref="A159:A168"/>
    <mergeCell ref="B159:B168"/>
    <mergeCell ref="A169:A170"/>
    <mergeCell ref="B169:B170"/>
    <mergeCell ref="A174:A175"/>
    <mergeCell ref="B174:B175"/>
    <mergeCell ref="A176:A193"/>
    <mergeCell ref="B176:B193"/>
    <mergeCell ref="A194:A196"/>
    <mergeCell ref="B194:B196"/>
    <mergeCell ref="A197:A198"/>
    <mergeCell ref="B197:B198"/>
    <mergeCell ref="A201:A204"/>
    <mergeCell ref="B201:B204"/>
    <mergeCell ref="A205:A211"/>
    <mergeCell ref="B205:B211"/>
    <mergeCell ref="A212:A214"/>
    <mergeCell ref="B212:B214"/>
    <mergeCell ref="A236:A237"/>
    <mergeCell ref="B236:B237"/>
    <mergeCell ref="A220:A222"/>
    <mergeCell ref="B220:B222"/>
    <mergeCell ref="A225:A228"/>
    <mergeCell ref="B225:B228"/>
    <mergeCell ref="A231:A233"/>
    <mergeCell ref="B231:B233"/>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Anexo 17</vt:lpstr>
      <vt:lpstr>Anexo 18</vt:lpstr>
      <vt:lpstr>Anexo 19. Nota Entrega</vt:lpstr>
      <vt:lpstr>Anexo 20</vt:lpstr>
      <vt:lpstr>lugares de entrega</vt:lpstr>
      <vt:lpstr>'Anexo 17'!Área_de_impresión</vt:lpstr>
      <vt:lpstr>'Anexo 18'!Área_de_impresión</vt:lpstr>
      <vt:lpstr>'Anexo 19. Nota Entrega'!Área_de_impresión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Adriana Jocelyn Saldaña Cortes</dc:creator>
  <cp:lastModifiedBy>Diana Laura Chavez Castorena</cp:lastModifiedBy>
  <cp:lastPrinted>2026-07-10T20:33:55Z</cp:lastPrinted>
  <dcterms:created xsi:type="dcterms:W3CDTF">2026-03-26T18:56:06Z</dcterms:created>
  <dcterms:modified xsi:type="dcterms:W3CDTF">2026-07-10T21:24:10Z</dcterms:modified>
</cp:coreProperties>
</file>