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MANEJO RPBI\"/>
    </mc:Choice>
  </mc:AlternateContent>
  <bookViews>
    <workbookView xWindow="-120" yWindow="-120" windowWidth="29040" windowHeight="15720" activeTab="1"/>
  </bookViews>
  <sheets>
    <sheet name="Anexo 17" sheetId="3" r:id="rId1"/>
    <sheet name="Anexo 18" sheetId="4"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24" i="4" l="1"/>
  <c r="I18" i="4"/>
  <c r="I19" i="4"/>
  <c r="I20" i="4"/>
  <c r="I21" i="4"/>
  <c r="I22" i="4"/>
  <c r="I23" i="4"/>
  <c r="I17" i="4"/>
  <c r="I25" i="4" l="1"/>
  <c r="I26" i="4" s="1"/>
</calcChain>
</file>

<file path=xl/sharedStrings.xml><?xml version="1.0" encoding="utf-8"?>
<sst xmlns="http://schemas.openxmlformats.org/spreadsheetml/2006/main" count="107" uniqueCount="39">
  <si>
    <t>Unidad Medida</t>
  </si>
  <si>
    <t>Universidad Autónoma del Estado de Hidalgo</t>
  </si>
  <si>
    <t>Empresa</t>
  </si>
  <si>
    <t>Licitación</t>
  </si>
  <si>
    <t>Representante Legal</t>
  </si>
  <si>
    <t>RFC</t>
  </si>
  <si>
    <t>Anexo 17</t>
  </si>
  <si>
    <t>Anexo Económico</t>
  </si>
  <si>
    <t xml:space="preserve">Importe total </t>
  </si>
  <si>
    <t xml:space="preserve">Precio Unitario </t>
  </si>
  <si>
    <t>Subtotal</t>
  </si>
  <si>
    <t>IVA</t>
  </si>
  <si>
    <t>Anexo Técnico</t>
  </si>
  <si>
    <t>Participaciones Federales Ordinario</t>
  </si>
  <si>
    <t xml:space="preserve">Total </t>
  </si>
  <si>
    <t>Número de partidas cotizadas:</t>
  </si>
  <si>
    <t>Condiciones de pago:</t>
  </si>
  <si>
    <t>Vigencia de la cotización:</t>
  </si>
  <si>
    <t>Plazo y condiciones de entrega:</t>
  </si>
  <si>
    <t>Lugar de entrega:</t>
  </si>
  <si>
    <t>"Manejo integral de residuos peligrosos CRETI, RPBI y limpieza de cisternas"</t>
  </si>
  <si>
    <t>Licitación Pública Nacional UAEH-LP-N3-2026</t>
  </si>
  <si>
    <t>Pachuca de Soto, Hgo., a    de XXXXXX del 2026</t>
  </si>
  <si>
    <t>Bloque Único: De la partida 5 a la 7.</t>
  </si>
  <si>
    <t>Fuente de Financiamiento</t>
  </si>
  <si>
    <t>Centro de Costos Responsable</t>
  </si>
  <si>
    <t>Partida</t>
  </si>
  <si>
    <t>Cantidad</t>
  </si>
  <si>
    <t>Descripción</t>
  </si>
  <si>
    <t xml:space="preserve">Dirección de Laboratorios </t>
  </si>
  <si>
    <t>Lavado de cisterna con equipo hidroneumático, incluye: retiro de líquidos y sólidos con características CRETIB provenientes del área de laboratorios, disposición fuera del área de los trabajos en lugar autorizado para su vaciado de acuerdo a normatividad, limpieza interior con personal especializado, equipo de seguridad, inyección de agua a presión para remover partículas dentro de las paredes y fondo de la misma. Entregando certificado de disposición final; para los meses de abril, junio, agosto, octubre, diciembre (2026).</t>
  </si>
  <si>
    <t>Servicio</t>
  </si>
  <si>
    <t>Lavado de cisterna con equipo hidroneumático, incluye: retiro de líquidos y sólidos con características CRETIB provenientes del área de laboratorios, disposición fuera del área de los trabajos en lugar autorizado para su vaciado de acuerdo a normatividad, limpieza interior con personal especializado, equipo de seguridad, inyección de agua a presión para remover partículas dentro de las paredes y fondo de la misma. Entregando certificado de disposición final; para el mes de junio (2026), las dimensiones de la cisterna son 1.80x1.80x1.50 mts, con una capacidad de 4860 L.</t>
  </si>
  <si>
    <t>Lavado de cisterna con equipo hidroneumático, incluye: retiro de líquidos y sólidos con características CRETIB provenientes del área de laboratorios, disposición fuera del área de los trabajos en lugar autorizado para su vaciado de acuerdo a normatividad, limpieza interior con personal especializado, equipo de seguridad, inyección de agua a presión para remover partículas dentro de las paredes y fondo de la misma. Para el mes de noviembre (2026), las dimensiones de la cisterna son 1.80x1.80x1.50 mts, con una capacidad de 4860 L.</t>
  </si>
  <si>
    <t>Lavado de cisterna con equipo hidroneumático, incluye: retiro de líquidos y sólidos con características CRETIB provenientes del área de laboratorios, disposición fuera del área de los trabajos en lugar autorizado para su vaciado de acuerdo a normatividad, limpieza interior con personal especializado, equipo de seguridad, inyección de agua a presión para remover partículas dentro de las paredes y fondo de la misma; para los meses de marzo, mayo, julio, septiembre, noviembre (2026).</t>
  </si>
  <si>
    <t>Pago del servicio integral de recolección, transporte, tratamiento y disposición final de los Residuos Peligrosos Corrosivos, Reactivos, Explosivos, Tóxicos e Inflamables (CRETI) en los almacenes temporales de la UAEH, de acuerdo con el calendario de recolección institucional autorizado (Meses: marzo, junio, septiembre y diciembre) para dar cumplimiento con la normativa vigente.</t>
  </si>
  <si>
    <t>Pago para el Manejo Integral de Residuos Peligrosos Biológico Infecciosos (RPBI), incluye: transporte, acoplo, tratamiento y disposición final en los 25 centros generadores de la UAEH de acuerdo con el calendario de recolección institucional autorizado para dar cumplimiento con la normativa vigente. También se incluyen: 2 capacitaciones sobre el Manejo Integral de Residuos Peligrosos CRETI y RPBI (meses junio y enero 2027) a 200 asistentes (entrega de constancias, 5 DC3, entrega de evaluación y material de apoyo), entrega de manifiestos en físico mensualmente y entrega de insumos: 150 piezas de Bidón 20 litros "tipo C3", Envase de polietileno color natural, tapón tipo k-52 negro de rosca con arillo poliform y sello de inviolabilidad, estibable, capacidad: 20 litros, peso: 900 g, altura: 395mm, ancho: 245mm, largo: 295mm diámetro boquilla: 48.5mm (75 piezas marzo y 75 piezas en junio), 10 piezas contenedores rojos de 200L con tapa a comodato y 20 piezas charolas antiderrames modelo H-2762 (10 piezas marzo y 10 piezas en junio).</t>
  </si>
  <si>
    <t>Pago del servicio del retiro de residuos peligrosos CRETI generados por la conservación de los cadáveres humanos utilizados para prácticas del PE de Medicina (Recolección de las aguas rojas ubicadas en ICSA), hasta 4000 L, incluye recolección con camión vactor, limpieza y desinfección, transporte, acopio, tratamiento y disposición final (Mes: junio).</t>
  </si>
  <si>
    <t>Garantía de los servicios: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</si>
</sst>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8" formatCode="&quot;$&quot;#,##0.00;[Red]\-&quot;$&quot;#,##0.00"/>
    <numFmt numFmtId="44" formatCode="_-&quot;$&quot;* #,##0.00_-;\-&quot;$&quot;* #,##0.00_-;_-&quot;$&quot;* &quot;-&quot;??_-;_-@_-"/>
  </numFmts>
  <fonts count="16">
    <font>
      <sz val="11"/>
      <color theme="1"/>
      <name val="Calibri"/>
      <family val="2"/>
      <scheme val="minor"/>
    </font>
    <font>
      <sz val="11"/>
      <color theme="1"/>
      <name val="Calibri"/>
      <family val="2"/>
      <scheme val="minor"/>
    </font>
    <font>
      <sz val="8"/>
      <color theme="1"/>
      <name val="Arial Narrow"/>
      <family val="2"/>
    </font>
    <font>
      <b/>
      <sz val="11"/>
      <color theme="1"/>
      <name val="Arial Narrow"/>
      <family val="2"/>
    </font>
    <font>
      <b/>
      <sz val="12"/>
      <color theme="1"/>
      <name val="Helvetica normal"/>
    </font>
    <font>
      <b/>
      <sz val="12"/>
      <color theme="1"/>
      <name val="Helvetica"/>
    </font>
    <font>
      <b/>
      <sz val="10"/>
      <color theme="1"/>
      <name val="Helvetica-Normal"/>
    </font>
    <font>
      <sz val="10"/>
      <color theme="1"/>
      <name val="Helvetica-Normal"/>
    </font>
    <font>
      <sz val="10.5"/>
      <color theme="1"/>
      <name val="Helvetica"/>
    </font>
    <font>
      <b/>
      <sz val="10"/>
      <color theme="1"/>
      <name val="Helvetica"/>
    </font>
    <font>
      <b/>
      <sz val="10"/>
      <color rgb="FF000000"/>
      <name val="Helvetica"/>
    </font>
    <font>
      <b/>
      <sz val="14"/>
      <color theme="1"/>
      <name val="Helvetica normal"/>
    </font>
    <font>
      <b/>
      <sz val="14"/>
      <color theme="1"/>
      <name val="Helvetica"/>
    </font>
    <font>
      <sz val="11"/>
      <color theme="1"/>
      <name val="Helvetica"/>
    </font>
    <font>
      <b/>
      <i/>
      <sz val="11"/>
      <color theme="1"/>
      <name val="Helvetica"/>
    </font>
    <font>
      <sz val="10"/>
      <color theme="1"/>
      <name val="Helvetica"/>
      <family val="3"/>
    </font>
  </fonts>
  <fills count="4">
    <fill>
      <patternFill patternType="none"/>
    </fill>
    <fill>
      <patternFill patternType="gray125"/>
    </fill>
    <fill>
      <patternFill patternType="solid">
        <fgColor theme="0" tint="-0.14999847407452621"/>
        <bgColor indexed="64"/>
      </patternFill>
    </fill>
    <fill>
      <patternFill patternType="solid">
        <fgColor rgb="FFD9D9D9"/>
        <bgColor indexed="64"/>
      </patternFill>
    </fill>
  </fills>
  <borders count="6">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44" fontId="1" fillId="0" borderId="0" applyFont="0" applyFill="0" applyBorder="0" applyAlignment="0" applyProtection="0"/>
  </cellStyleXfs>
  <cellXfs count="38">
    <xf numFmtId="0" fontId="0" fillId="0" borderId="0" xfId="0"/>
    <xf numFmtId="0" fontId="11" fillId="0" borderId="0" xfId="0" applyFont="1" applyFill="1" applyAlignment="1">
      <alignment vertical="center" wrapText="1"/>
    </xf>
    <xf numFmtId="0" fontId="0" fillId="0" borderId="0" xfId="0"/>
    <xf numFmtId="0" fontId="3" fillId="0" borderId="0" xfId="0" applyFont="1" applyAlignment="1">
      <alignment horizontal="center"/>
    </xf>
    <xf numFmtId="0" fontId="2" fillId="0" borderId="0" xfId="0" applyFont="1" applyAlignment="1"/>
    <xf numFmtId="0" fontId="9" fillId="2" borderId="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0" xfId="0" applyFont="1" applyFill="1" applyAlignment="1">
      <alignment horizontal="center" wrapText="1"/>
    </xf>
    <xf numFmtId="0" fontId="5" fillId="0" borderId="0" xfId="0" applyFont="1" applyFill="1" applyAlignment="1">
      <alignment horizontal="center" wrapText="1"/>
    </xf>
    <xf numFmtId="0" fontId="0" fillId="0" borderId="0" xfId="0" applyAlignment="1">
      <alignment wrapText="1"/>
    </xf>
    <xf numFmtId="0" fontId="5" fillId="0" borderId="0" xfId="0" applyFont="1" applyFill="1" applyAlignment="1">
      <alignment horizontal="center" vertical="center" wrapText="1"/>
    </xf>
    <xf numFmtId="0" fontId="0" fillId="0" borderId="2" xfId="0" applyBorder="1"/>
    <xf numFmtId="8" fontId="0" fillId="0" borderId="2" xfId="0" applyNumberFormat="1" applyBorder="1"/>
    <xf numFmtId="0" fontId="6" fillId="0" borderId="0" xfId="0" applyFont="1" applyBorder="1" applyAlignment="1">
      <alignment vertical="center"/>
    </xf>
    <xf numFmtId="0" fontId="8" fillId="0" borderId="0" xfId="0" applyFont="1"/>
    <xf numFmtId="0" fontId="5" fillId="0" borderId="0" xfId="0" applyFont="1" applyFill="1" applyAlignment="1">
      <alignment horizontal="center" vertical="center" wrapText="1"/>
    </xf>
    <xf numFmtId="0" fontId="13" fillId="0" borderId="0" xfId="0" applyFont="1" applyAlignment="1"/>
    <xf numFmtId="0" fontId="14" fillId="2" borderId="2"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2" xfId="0"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0" xfId="0" applyFont="1" applyAlignment="1">
      <alignment vertical="center" wrapText="1"/>
    </xf>
    <xf numFmtId="0" fontId="13" fillId="0" borderId="0" xfId="0" applyFont="1"/>
    <xf numFmtId="0" fontId="12" fillId="0" borderId="5" xfId="0" applyFont="1" applyFill="1" applyBorder="1" applyAlignment="1">
      <alignment vertical="center" wrapText="1"/>
    </xf>
    <xf numFmtId="44" fontId="0" fillId="0" borderId="2" xfId="2" applyFont="1" applyBorder="1" applyAlignment="1">
      <alignment wrapText="1"/>
    </xf>
    <xf numFmtId="44" fontId="0" fillId="0" borderId="2" xfId="0" applyNumberFormat="1" applyBorder="1" applyAlignment="1">
      <alignment wrapText="1"/>
    </xf>
    <xf numFmtId="44" fontId="0" fillId="0" borderId="2" xfId="0" applyNumberFormat="1" applyBorder="1"/>
    <xf numFmtId="0" fontId="12" fillId="0" borderId="4"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11" fillId="0" borderId="0" xfId="0" applyFont="1" applyFill="1" applyAlignment="1">
      <alignment horizontal="center" vertical="center" wrapText="1"/>
    </xf>
    <xf numFmtId="0" fontId="5" fillId="0" borderId="0" xfId="0" applyFont="1" applyFill="1" applyAlignment="1">
      <alignment horizontal="center" vertical="center" wrapText="1"/>
    </xf>
    <xf numFmtId="0" fontId="7" fillId="0" borderId="3" xfId="0" applyFont="1" applyBorder="1" applyAlignment="1">
      <alignment horizontal="left" vertical="center"/>
    </xf>
    <xf numFmtId="0" fontId="7" fillId="0" borderId="1" xfId="0" applyFont="1" applyBorder="1" applyAlignment="1">
      <alignment horizontal="left" vertical="center"/>
    </xf>
    <xf numFmtId="0" fontId="7" fillId="0" borderId="3" xfId="0" applyFont="1" applyBorder="1" applyAlignment="1">
      <alignment horizontal="left" vertical="center" wrapText="1"/>
    </xf>
    <xf numFmtId="0" fontId="7" fillId="0" borderId="1" xfId="0" applyFont="1" applyBorder="1" applyAlignment="1">
      <alignment horizontal="left" vertical="center" wrapText="1"/>
    </xf>
    <xf numFmtId="0" fontId="6" fillId="0" borderId="0" xfId="0" applyFont="1" applyBorder="1" applyAlignment="1">
      <alignment horizontal="center" vertical="center"/>
    </xf>
    <xf numFmtId="0" fontId="6" fillId="0" borderId="2" xfId="0" applyFont="1" applyBorder="1" applyAlignment="1">
      <alignment horizontal="center" vertical="center"/>
    </xf>
  </cellXfs>
  <cellStyles count="3">
    <cellStyle name="Moneda" xfId="2" builtinId="4"/>
    <cellStyle name="Moneda 2"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285750</xdr:colOff>
      <xdr:row>1</xdr:row>
      <xdr:rowOff>114300</xdr:rowOff>
    </xdr:from>
    <xdr:to>
      <xdr:col>1</xdr:col>
      <xdr:colOff>685800</xdr:colOff>
      <xdr:row>3</xdr:row>
      <xdr:rowOff>85726</xdr:rowOff>
    </xdr:to>
    <xdr:pic>
      <xdr:nvPicPr>
        <xdr:cNvPr id="2" name="Imagen 1">
          <a:extLst>
            <a:ext uri="{FF2B5EF4-FFF2-40B4-BE49-F238E27FC236}">
              <a16:creationId xmlns:a16="http://schemas.microsoft.com/office/drawing/2014/main" id="{6D16FF0F-AEA2-47F3-82E8-E57BE15366D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0" y="304800"/>
          <a:ext cx="1323975" cy="7524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285750</xdr:colOff>
      <xdr:row>1</xdr:row>
      <xdr:rowOff>114300</xdr:rowOff>
    </xdr:from>
    <xdr:to>
      <xdr:col>1</xdr:col>
      <xdr:colOff>685800</xdr:colOff>
      <xdr:row>3</xdr:row>
      <xdr:rowOff>85726</xdr:rowOff>
    </xdr:to>
    <xdr:pic>
      <xdr:nvPicPr>
        <xdr:cNvPr id="2" name="Imagen 1">
          <a:extLst>
            <a:ext uri="{FF2B5EF4-FFF2-40B4-BE49-F238E27FC236}">
              <a16:creationId xmlns:a16="http://schemas.microsoft.com/office/drawing/2014/main" id="{6D16FF0F-AEA2-47F3-82E8-E57BE15366D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0" y="304800"/>
          <a:ext cx="1323975" cy="75247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K32"/>
  <sheetViews>
    <sheetView topLeftCell="A8" workbookViewId="0">
      <selection activeCell="C39" sqref="C39"/>
    </sheetView>
  </sheetViews>
  <sheetFormatPr baseColWidth="10" defaultRowHeight="15"/>
  <cols>
    <col min="1" max="1" width="13.85546875" style="2" customWidth="1"/>
    <col min="2" max="2" width="24.28515625" style="2" customWidth="1"/>
    <col min="3" max="3" width="26" style="2" customWidth="1"/>
    <col min="4" max="4" width="11.28515625" style="2" customWidth="1"/>
    <col min="5" max="5" width="14.28515625" style="2" customWidth="1"/>
    <col min="6" max="6" width="33" style="2" customWidth="1"/>
    <col min="7" max="7" width="12.42578125" style="10" customWidth="1"/>
    <col min="8" max="16384" width="11.42578125" style="2"/>
  </cols>
  <sheetData>
    <row r="2" spans="2:11" ht="15.75" customHeight="1">
      <c r="B2" s="1"/>
      <c r="C2" s="30" t="s">
        <v>1</v>
      </c>
      <c r="D2" s="30"/>
      <c r="E2" s="30"/>
      <c r="F2" s="30"/>
      <c r="G2" s="30"/>
    </row>
    <row r="3" spans="2:11" ht="45.75" customHeight="1">
      <c r="B3" s="1"/>
      <c r="C3" s="30" t="s">
        <v>20</v>
      </c>
      <c r="D3" s="30"/>
      <c r="E3" s="30"/>
      <c r="F3" s="30"/>
      <c r="G3" s="30"/>
    </row>
    <row r="4" spans="2:11" ht="15.75" customHeight="1">
      <c r="B4" s="1"/>
      <c r="C4" s="30" t="s">
        <v>21</v>
      </c>
      <c r="D4" s="30"/>
      <c r="E4" s="30"/>
      <c r="F4" s="30"/>
      <c r="G4" s="30"/>
    </row>
    <row r="5" spans="2:11" ht="15.75" customHeight="1">
      <c r="B5" s="7"/>
      <c r="C5" s="7"/>
      <c r="D5" s="7"/>
      <c r="E5" s="7"/>
      <c r="F5" s="7"/>
      <c r="G5" s="8"/>
    </row>
    <row r="6" spans="2:11" ht="16.5">
      <c r="B6" s="3"/>
      <c r="C6" s="31" t="s">
        <v>6</v>
      </c>
      <c r="D6" s="31"/>
      <c r="E6" s="31"/>
      <c r="F6" s="31"/>
      <c r="G6" s="31"/>
    </row>
    <row r="7" spans="2:11" ht="16.5" customHeight="1">
      <c r="B7" s="3"/>
      <c r="C7" s="31" t="s">
        <v>12</v>
      </c>
      <c r="D7" s="31"/>
      <c r="E7" s="31"/>
      <c r="F7" s="31"/>
      <c r="G7" s="31"/>
    </row>
    <row r="8" spans="2:11" ht="16.5">
      <c r="B8" s="3"/>
      <c r="C8" s="3"/>
      <c r="D8" s="3"/>
      <c r="E8" s="3"/>
      <c r="F8" s="11"/>
      <c r="G8" s="9"/>
    </row>
    <row r="9" spans="2:11">
      <c r="B9" s="4"/>
      <c r="C9" s="4"/>
      <c r="D9" s="36" t="s">
        <v>22</v>
      </c>
      <c r="E9" s="36"/>
      <c r="F9" s="36"/>
      <c r="G9" s="36"/>
      <c r="H9" s="14"/>
      <c r="I9" s="14"/>
      <c r="J9" s="14"/>
      <c r="K9" s="14"/>
    </row>
    <row r="10" spans="2:11">
      <c r="B10" s="32" t="s">
        <v>2</v>
      </c>
      <c r="C10" s="33"/>
      <c r="D10" s="37"/>
      <c r="E10" s="37"/>
      <c r="F10" s="37"/>
      <c r="G10" s="37"/>
      <c r="H10" s="14"/>
      <c r="I10" s="14"/>
      <c r="J10" s="14"/>
      <c r="K10" s="14"/>
    </row>
    <row r="11" spans="2:11">
      <c r="B11" s="32" t="s">
        <v>3</v>
      </c>
      <c r="C11" s="33"/>
      <c r="D11" s="37"/>
      <c r="E11" s="37"/>
      <c r="F11" s="37"/>
      <c r="G11" s="37"/>
      <c r="H11" s="14"/>
      <c r="I11" s="14"/>
      <c r="J11" s="14"/>
      <c r="K11" s="14"/>
    </row>
    <row r="12" spans="2:11" ht="15" customHeight="1">
      <c r="B12" s="34" t="s">
        <v>4</v>
      </c>
      <c r="C12" s="35"/>
      <c r="D12" s="37"/>
      <c r="E12" s="37"/>
      <c r="F12" s="37"/>
      <c r="G12" s="37"/>
      <c r="H12" s="14"/>
      <c r="I12" s="14"/>
      <c r="J12" s="14"/>
      <c r="K12" s="14"/>
    </row>
    <row r="13" spans="2:11">
      <c r="B13" s="32" t="s">
        <v>5</v>
      </c>
      <c r="C13" s="33"/>
      <c r="D13" s="37"/>
      <c r="E13" s="37"/>
      <c r="F13" s="37"/>
      <c r="G13" s="37"/>
      <c r="H13" s="14"/>
      <c r="I13" s="14"/>
      <c r="J13" s="14"/>
      <c r="K13" s="14"/>
    </row>
    <row r="15" spans="2:11" ht="18" customHeight="1">
      <c r="B15" s="28" t="s">
        <v>23</v>
      </c>
      <c r="C15" s="29"/>
      <c r="D15" s="29"/>
      <c r="E15" s="24"/>
      <c r="F15" s="17"/>
      <c r="G15" s="17"/>
    </row>
    <row r="16" spans="2:11" ht="28.5">
      <c r="B16" s="18" t="s">
        <v>24</v>
      </c>
      <c r="C16" s="18" t="s">
        <v>25</v>
      </c>
      <c r="D16" s="18" t="s">
        <v>26</v>
      </c>
      <c r="E16" s="18" t="s">
        <v>27</v>
      </c>
      <c r="F16" s="18" t="s">
        <v>28</v>
      </c>
      <c r="G16" s="18" t="s">
        <v>0</v>
      </c>
    </row>
    <row r="17" spans="1:7" s="10" customFormat="1" ht="204">
      <c r="B17" s="19" t="s">
        <v>13</v>
      </c>
      <c r="C17" s="19" t="s">
        <v>29</v>
      </c>
      <c r="D17" s="20">
        <v>1</v>
      </c>
      <c r="E17" s="20">
        <v>5</v>
      </c>
      <c r="F17" s="19" t="s">
        <v>30</v>
      </c>
      <c r="G17" s="21" t="s">
        <v>31</v>
      </c>
    </row>
    <row r="18" spans="1:7" s="10" customFormat="1" ht="216.75">
      <c r="B18" s="19" t="s">
        <v>13</v>
      </c>
      <c r="C18" s="19" t="s">
        <v>29</v>
      </c>
      <c r="D18" s="20">
        <v>2</v>
      </c>
      <c r="E18" s="20">
        <v>1</v>
      </c>
      <c r="F18" s="19" t="s">
        <v>32</v>
      </c>
      <c r="G18" s="21" t="s">
        <v>31</v>
      </c>
    </row>
    <row r="19" spans="1:7" s="10" customFormat="1" ht="204">
      <c r="B19" s="19" t="s">
        <v>13</v>
      </c>
      <c r="C19" s="19" t="s">
        <v>29</v>
      </c>
      <c r="D19" s="20">
        <v>3</v>
      </c>
      <c r="E19" s="20">
        <v>1</v>
      </c>
      <c r="F19" s="19" t="s">
        <v>33</v>
      </c>
      <c r="G19" s="21" t="s">
        <v>31</v>
      </c>
    </row>
    <row r="20" spans="1:7" s="10" customFormat="1" ht="191.25">
      <c r="B20" s="19" t="s">
        <v>13</v>
      </c>
      <c r="C20" s="19" t="s">
        <v>29</v>
      </c>
      <c r="D20" s="20">
        <v>4</v>
      </c>
      <c r="E20" s="20">
        <v>5</v>
      </c>
      <c r="F20" s="19" t="s">
        <v>34</v>
      </c>
      <c r="G20" s="21" t="s">
        <v>31</v>
      </c>
    </row>
    <row r="21" spans="1:7" s="10" customFormat="1" ht="153">
      <c r="B21" s="19" t="s">
        <v>13</v>
      </c>
      <c r="C21" s="19" t="s">
        <v>29</v>
      </c>
      <c r="D21" s="20">
        <v>5</v>
      </c>
      <c r="E21" s="20">
        <v>4</v>
      </c>
      <c r="F21" s="19" t="s">
        <v>35</v>
      </c>
      <c r="G21" s="21" t="s">
        <v>31</v>
      </c>
    </row>
    <row r="22" spans="1:7" s="10" customFormat="1" ht="408">
      <c r="B22" s="19" t="s">
        <v>13</v>
      </c>
      <c r="C22" s="19" t="s">
        <v>29</v>
      </c>
      <c r="D22" s="20">
        <v>6</v>
      </c>
      <c r="E22" s="20">
        <v>333</v>
      </c>
      <c r="F22" s="19" t="s">
        <v>36</v>
      </c>
      <c r="G22" s="21" t="s">
        <v>31</v>
      </c>
    </row>
    <row r="23" spans="1:7" s="10" customFormat="1" ht="140.25">
      <c r="B23" s="19" t="s">
        <v>13</v>
      </c>
      <c r="C23" s="19" t="s">
        <v>29</v>
      </c>
      <c r="D23" s="20">
        <v>7</v>
      </c>
      <c r="E23" s="20">
        <v>1</v>
      </c>
      <c r="F23" s="19" t="s">
        <v>37</v>
      </c>
      <c r="G23" s="21" t="s">
        <v>31</v>
      </c>
    </row>
    <row r="24" spans="1:7">
      <c r="A24" s="22"/>
      <c r="B24" s="22"/>
      <c r="C24" s="22"/>
      <c r="D24" s="22"/>
      <c r="E24" s="22"/>
      <c r="F24" s="22"/>
    </row>
    <row r="25" spans="1:7">
      <c r="A25" s="23"/>
      <c r="B25" s="23"/>
      <c r="C25" s="23"/>
      <c r="D25" s="23"/>
      <c r="E25" s="23"/>
      <c r="F25" s="23"/>
    </row>
    <row r="27" spans="1:7">
      <c r="B27" s="15" t="s">
        <v>15</v>
      </c>
    </row>
    <row r="28" spans="1:7">
      <c r="B28" s="15" t="s">
        <v>16</v>
      </c>
    </row>
    <row r="29" spans="1:7">
      <c r="B29" s="15" t="s">
        <v>17</v>
      </c>
    </row>
    <row r="30" spans="1:7">
      <c r="B30" s="15" t="s">
        <v>18</v>
      </c>
    </row>
    <row r="31" spans="1:7">
      <c r="B31" s="15" t="s">
        <v>38</v>
      </c>
    </row>
    <row r="32" spans="1:7">
      <c r="B32" s="15" t="s">
        <v>19</v>
      </c>
    </row>
  </sheetData>
  <mergeCells count="15">
    <mergeCell ref="B15:D15"/>
    <mergeCell ref="C2:G2"/>
    <mergeCell ref="C3:G3"/>
    <mergeCell ref="C4:G4"/>
    <mergeCell ref="C6:G6"/>
    <mergeCell ref="C7:G7"/>
    <mergeCell ref="B10:C10"/>
    <mergeCell ref="B11:C11"/>
    <mergeCell ref="B12:C12"/>
    <mergeCell ref="B13:C13"/>
    <mergeCell ref="D9:G9"/>
    <mergeCell ref="D10:G10"/>
    <mergeCell ref="D11:G11"/>
    <mergeCell ref="D12:G12"/>
    <mergeCell ref="D13:G13"/>
  </mergeCells>
  <printOptions horizontalCentered="1"/>
  <pageMargins left="0.15748031496062992" right="0.70866141732283472" top="0.74803149606299213" bottom="0.74803149606299213" header="0.31496062992125984" footer="0.31496062992125984"/>
  <pageSetup scale="54" fitToHeight="0" orientation="portrait" r:id="rId1"/>
  <headerFooter differentFirst="1">
    <oddFooter>&amp;R&amp;P/&amp;N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K32"/>
  <sheetViews>
    <sheetView tabSelected="1" topLeftCell="A22" workbookViewId="0">
      <selection activeCell="K12" sqref="K12"/>
    </sheetView>
  </sheetViews>
  <sheetFormatPr baseColWidth="10" defaultRowHeight="15"/>
  <cols>
    <col min="1" max="1" width="13.85546875" style="2" customWidth="1"/>
    <col min="2" max="2" width="24.28515625" style="2" customWidth="1"/>
    <col min="3" max="3" width="26" style="2" customWidth="1"/>
    <col min="4" max="4" width="11.28515625" style="2" customWidth="1"/>
    <col min="5" max="5" width="14.28515625" style="2" customWidth="1"/>
    <col min="6" max="6" width="33" style="2" customWidth="1"/>
    <col min="7" max="7" width="12.42578125" style="10" customWidth="1"/>
    <col min="8" max="16384" width="11.42578125" style="2"/>
  </cols>
  <sheetData>
    <row r="2" spans="2:11" ht="15.75" customHeight="1">
      <c r="B2" s="1"/>
      <c r="C2" s="30" t="s">
        <v>1</v>
      </c>
      <c r="D2" s="30"/>
      <c r="E2" s="30"/>
      <c r="F2" s="30"/>
      <c r="G2" s="30"/>
    </row>
    <row r="3" spans="2:11" ht="45.75" customHeight="1">
      <c r="B3" s="1"/>
      <c r="C3" s="30" t="s">
        <v>20</v>
      </c>
      <c r="D3" s="30"/>
      <c r="E3" s="30"/>
      <c r="F3" s="30"/>
      <c r="G3" s="30"/>
    </row>
    <row r="4" spans="2:11" ht="15.75" customHeight="1">
      <c r="B4" s="1"/>
      <c r="C4" s="30" t="s">
        <v>21</v>
      </c>
      <c r="D4" s="30"/>
      <c r="E4" s="30"/>
      <c r="F4" s="30"/>
      <c r="G4" s="30"/>
    </row>
    <row r="5" spans="2:11" ht="15.75" customHeight="1">
      <c r="B5" s="7"/>
      <c r="C5" s="7"/>
      <c r="D5" s="7"/>
      <c r="E5" s="7"/>
      <c r="F5" s="7"/>
      <c r="G5" s="8"/>
    </row>
    <row r="6" spans="2:11" ht="16.5">
      <c r="B6" s="3"/>
      <c r="C6" s="31" t="s">
        <v>6</v>
      </c>
      <c r="D6" s="31"/>
      <c r="E6" s="31"/>
      <c r="F6" s="31"/>
      <c r="G6" s="31"/>
    </row>
    <row r="7" spans="2:11" ht="16.5" customHeight="1">
      <c r="B7" s="3"/>
      <c r="C7" s="31" t="s">
        <v>7</v>
      </c>
      <c r="D7" s="31"/>
      <c r="E7" s="31"/>
      <c r="F7" s="31"/>
      <c r="G7" s="31"/>
    </row>
    <row r="8" spans="2:11" ht="16.5">
      <c r="B8" s="3"/>
      <c r="C8" s="3"/>
      <c r="D8" s="3"/>
      <c r="E8" s="3"/>
      <c r="F8" s="16"/>
      <c r="G8" s="9"/>
    </row>
    <row r="9" spans="2:11">
      <c r="B9" s="4"/>
      <c r="C9" s="4"/>
      <c r="D9" s="36" t="s">
        <v>22</v>
      </c>
      <c r="E9" s="36"/>
      <c r="F9" s="36"/>
      <c r="G9" s="36"/>
      <c r="H9" s="14"/>
      <c r="I9" s="14"/>
      <c r="J9" s="14"/>
      <c r="K9" s="14"/>
    </row>
    <row r="10" spans="2:11">
      <c r="B10" s="32" t="s">
        <v>2</v>
      </c>
      <c r="C10" s="33"/>
      <c r="D10" s="37"/>
      <c r="E10" s="37"/>
      <c r="F10" s="37"/>
      <c r="G10" s="37"/>
      <c r="H10" s="14"/>
      <c r="I10" s="14"/>
      <c r="J10" s="14"/>
      <c r="K10" s="14"/>
    </row>
    <row r="11" spans="2:11">
      <c r="B11" s="32" t="s">
        <v>3</v>
      </c>
      <c r="C11" s="33"/>
      <c r="D11" s="37"/>
      <c r="E11" s="37"/>
      <c r="F11" s="37"/>
      <c r="G11" s="37"/>
      <c r="H11" s="14"/>
      <c r="I11" s="14"/>
      <c r="J11" s="14"/>
      <c r="K11" s="14"/>
    </row>
    <row r="12" spans="2:11" ht="15" customHeight="1">
      <c r="B12" s="34" t="s">
        <v>4</v>
      </c>
      <c r="C12" s="35"/>
      <c r="D12" s="37"/>
      <c r="E12" s="37"/>
      <c r="F12" s="37"/>
      <c r="G12" s="37"/>
      <c r="H12" s="14"/>
      <c r="I12" s="14"/>
      <c r="J12" s="14"/>
      <c r="K12" s="14"/>
    </row>
    <row r="13" spans="2:11">
      <c r="B13" s="32" t="s">
        <v>5</v>
      </c>
      <c r="C13" s="33"/>
      <c r="D13" s="37"/>
      <c r="E13" s="37"/>
      <c r="F13" s="37"/>
      <c r="G13" s="37"/>
      <c r="H13" s="14"/>
      <c r="I13" s="14"/>
      <c r="J13" s="14"/>
      <c r="K13" s="14"/>
    </row>
    <row r="15" spans="2:11" ht="18" customHeight="1">
      <c r="B15" s="28" t="s">
        <v>23</v>
      </c>
      <c r="C15" s="29"/>
      <c r="D15" s="29"/>
      <c r="E15" s="24"/>
      <c r="F15" s="17"/>
      <c r="G15" s="17"/>
    </row>
    <row r="16" spans="2:11" ht="28.5">
      <c r="B16" s="18" t="s">
        <v>24</v>
      </c>
      <c r="C16" s="18" t="s">
        <v>25</v>
      </c>
      <c r="D16" s="18" t="s">
        <v>26</v>
      </c>
      <c r="E16" s="18" t="s">
        <v>27</v>
      </c>
      <c r="F16" s="18" t="s">
        <v>28</v>
      </c>
      <c r="G16" s="18" t="s">
        <v>0</v>
      </c>
      <c r="H16" s="6" t="s">
        <v>9</v>
      </c>
      <c r="I16" s="5" t="s">
        <v>8</v>
      </c>
    </row>
    <row r="17" spans="1:9" s="10" customFormat="1" ht="204">
      <c r="B17" s="19" t="s">
        <v>13</v>
      </c>
      <c r="C17" s="19" t="s">
        <v>29</v>
      </c>
      <c r="D17" s="20">
        <v>1</v>
      </c>
      <c r="E17" s="20">
        <v>5</v>
      </c>
      <c r="F17" s="19" t="s">
        <v>30</v>
      </c>
      <c r="G17" s="21" t="s">
        <v>31</v>
      </c>
      <c r="H17" s="25">
        <v>0</v>
      </c>
      <c r="I17" s="26">
        <f>H17*E17</f>
        <v>0</v>
      </c>
    </row>
    <row r="18" spans="1:9" s="10" customFormat="1" ht="216.75">
      <c r="B18" s="19" t="s">
        <v>13</v>
      </c>
      <c r="C18" s="19" t="s">
        <v>29</v>
      </c>
      <c r="D18" s="20">
        <v>2</v>
      </c>
      <c r="E18" s="20">
        <v>1</v>
      </c>
      <c r="F18" s="19" t="s">
        <v>32</v>
      </c>
      <c r="G18" s="21" t="s">
        <v>31</v>
      </c>
      <c r="H18" s="25">
        <v>0</v>
      </c>
      <c r="I18" s="26">
        <f t="shared" ref="I18:I23" si="0">H18*E18</f>
        <v>0</v>
      </c>
    </row>
    <row r="19" spans="1:9" s="10" customFormat="1" ht="204">
      <c r="B19" s="19" t="s">
        <v>13</v>
      </c>
      <c r="C19" s="19" t="s">
        <v>29</v>
      </c>
      <c r="D19" s="20">
        <v>3</v>
      </c>
      <c r="E19" s="20">
        <v>1</v>
      </c>
      <c r="F19" s="19" t="s">
        <v>33</v>
      </c>
      <c r="G19" s="21" t="s">
        <v>31</v>
      </c>
      <c r="H19" s="25">
        <v>0</v>
      </c>
      <c r="I19" s="26">
        <f t="shared" si="0"/>
        <v>0</v>
      </c>
    </row>
    <row r="20" spans="1:9" s="10" customFormat="1" ht="191.25">
      <c r="B20" s="19" t="s">
        <v>13</v>
      </c>
      <c r="C20" s="19" t="s">
        <v>29</v>
      </c>
      <c r="D20" s="20">
        <v>4</v>
      </c>
      <c r="E20" s="20">
        <v>5</v>
      </c>
      <c r="F20" s="19" t="s">
        <v>34</v>
      </c>
      <c r="G20" s="21" t="s">
        <v>31</v>
      </c>
      <c r="H20" s="25">
        <v>0</v>
      </c>
      <c r="I20" s="26">
        <f t="shared" si="0"/>
        <v>0</v>
      </c>
    </row>
    <row r="21" spans="1:9" s="10" customFormat="1" ht="153">
      <c r="B21" s="19" t="s">
        <v>13</v>
      </c>
      <c r="C21" s="19" t="s">
        <v>29</v>
      </c>
      <c r="D21" s="20">
        <v>5</v>
      </c>
      <c r="E21" s="20">
        <v>4</v>
      </c>
      <c r="F21" s="19" t="s">
        <v>35</v>
      </c>
      <c r="G21" s="21" t="s">
        <v>31</v>
      </c>
      <c r="H21" s="25">
        <v>0</v>
      </c>
      <c r="I21" s="26">
        <f t="shared" si="0"/>
        <v>0</v>
      </c>
    </row>
    <row r="22" spans="1:9" s="10" customFormat="1" ht="408">
      <c r="B22" s="19" t="s">
        <v>13</v>
      </c>
      <c r="C22" s="19" t="s">
        <v>29</v>
      </c>
      <c r="D22" s="20">
        <v>6</v>
      </c>
      <c r="E22" s="20">
        <v>333</v>
      </c>
      <c r="F22" s="19" t="s">
        <v>36</v>
      </c>
      <c r="G22" s="21" t="s">
        <v>31</v>
      </c>
      <c r="H22" s="25">
        <v>0</v>
      </c>
      <c r="I22" s="26">
        <f t="shared" si="0"/>
        <v>0</v>
      </c>
    </row>
    <row r="23" spans="1:9" s="10" customFormat="1" ht="140.25">
      <c r="B23" s="19" t="s">
        <v>13</v>
      </c>
      <c r="C23" s="19" t="s">
        <v>29</v>
      </c>
      <c r="D23" s="20">
        <v>7</v>
      </c>
      <c r="E23" s="20">
        <v>1</v>
      </c>
      <c r="F23" s="19" t="s">
        <v>37</v>
      </c>
      <c r="G23" s="21" t="s">
        <v>31</v>
      </c>
      <c r="H23" s="25">
        <v>0</v>
      </c>
      <c r="I23" s="26">
        <f t="shared" si="0"/>
        <v>0</v>
      </c>
    </row>
    <row r="24" spans="1:9">
      <c r="A24" s="22"/>
      <c r="B24" s="22"/>
      <c r="C24" s="22"/>
      <c r="D24" s="22"/>
      <c r="E24" s="22"/>
      <c r="F24" s="22"/>
      <c r="H24" s="12" t="s">
        <v>10</v>
      </c>
      <c r="I24" s="27">
        <f>SUM(I17:I23)</f>
        <v>0</v>
      </c>
    </row>
    <row r="25" spans="1:9">
      <c r="A25" s="23"/>
      <c r="B25" s="23"/>
      <c r="C25" s="23"/>
      <c r="D25" s="23"/>
      <c r="E25" s="23"/>
      <c r="F25" s="23"/>
      <c r="H25" s="12" t="s">
        <v>11</v>
      </c>
      <c r="I25" s="13">
        <f>I24*0.16</f>
        <v>0</v>
      </c>
    </row>
    <row r="26" spans="1:9">
      <c r="H26" s="12" t="s">
        <v>14</v>
      </c>
      <c r="I26" s="13">
        <f>I24+I25</f>
        <v>0</v>
      </c>
    </row>
    <row r="27" spans="1:9">
      <c r="B27" s="15" t="s">
        <v>15</v>
      </c>
    </row>
    <row r="28" spans="1:9">
      <c r="B28" s="15" t="s">
        <v>16</v>
      </c>
    </row>
    <row r="29" spans="1:9">
      <c r="B29" s="15" t="s">
        <v>17</v>
      </c>
    </row>
    <row r="30" spans="1:9">
      <c r="B30" s="15" t="s">
        <v>18</v>
      </c>
    </row>
    <row r="31" spans="1:9">
      <c r="B31" s="15" t="s">
        <v>38</v>
      </c>
    </row>
    <row r="32" spans="1:9">
      <c r="B32" s="15" t="s">
        <v>19</v>
      </c>
    </row>
  </sheetData>
  <mergeCells count="15">
    <mergeCell ref="D9:G9"/>
    <mergeCell ref="C2:G2"/>
    <mergeCell ref="C3:G3"/>
    <mergeCell ref="C4:G4"/>
    <mergeCell ref="C6:G6"/>
    <mergeCell ref="C7:G7"/>
    <mergeCell ref="B13:C13"/>
    <mergeCell ref="D13:G13"/>
    <mergeCell ref="B15:D15"/>
    <mergeCell ref="B10:C10"/>
    <mergeCell ref="D10:G10"/>
    <mergeCell ref="B11:C11"/>
    <mergeCell ref="D11:G11"/>
    <mergeCell ref="B12:C12"/>
    <mergeCell ref="D12:G12"/>
  </mergeCells>
  <printOptions horizontalCentered="1"/>
  <pageMargins left="0.15748031496062992" right="0.70866141732283472" top="0.74803149606299213" bottom="0.74803149606299213" header="0.31496062992125984" footer="0.31496062992125984"/>
  <pageSetup scale="54" fitToHeight="0" orientation="portrait" r:id="rId1"/>
  <headerFooter differentFirst="1">
    <oddFooter>&amp;R&amp;P/&amp;N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Anexo 17</vt:lpstr>
      <vt:lpstr>Anexo 18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Florencia Hernandez Rodriguez</dc:creator>
  <cp:lastModifiedBy>Diana Laura Chavez Castorena</cp:lastModifiedBy>
  <cp:lastPrinted>2025-09-24T21:18:56Z</cp:lastPrinted>
  <dcterms:created xsi:type="dcterms:W3CDTF">2025-05-06T17:13:21Z</dcterms:created>
  <dcterms:modified xsi:type="dcterms:W3CDTF">2026-01-30T22:09:57Z</dcterms:modified>
</cp:coreProperties>
</file>